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sacommunitytransport.sharepoint.com/sites/SACT/Shared Documents/SACT/Stinchar Valley CT/"/>
    </mc:Choice>
  </mc:AlternateContent>
  <xr:revisionPtr revIDLastSave="55" documentId="8_{D3814307-332B-4DD9-8C1A-91FD1AFD3632}" xr6:coauthVersionLast="47" xr6:coauthVersionMax="47" xr10:uidLastSave="{9170DA47-3131-45A5-BCE9-639A84D3DFB9}"/>
  <bookViews>
    <workbookView xWindow="-120" yWindow="-120" windowWidth="29040" windowHeight="15720" activeTab="4" xr2:uid="{B728D9B4-076A-4116-B501-0406474E0054}"/>
  </bookViews>
  <sheets>
    <sheet name="Tuesday and Thursday" sheetId="1" r:id="rId1"/>
    <sheet name="Wednesday" sheetId="2" r:id="rId2"/>
    <sheet name="Friday" sheetId="3" r:id="rId3"/>
    <sheet name="Sat" sheetId="7" r:id="rId4"/>
    <sheet name="Sunday" sheetId="5" r:id="rId5"/>
    <sheet name="Additional runs" sheetId="8" r:id="rId6"/>
  </sheets>
  <definedNames>
    <definedName name="_xlnm.Print_Area" localSheetId="4">Sunday!$B$1:$D$60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8" l="1"/>
  <c r="D30" i="8"/>
  <c r="C31" i="8" s="1"/>
  <c r="D31" i="8" s="1"/>
  <c r="C32" i="8" s="1"/>
  <c r="B30" i="8"/>
  <c r="D19" i="8"/>
  <c r="C20" i="8" s="1"/>
  <c r="D20" i="8" s="1"/>
  <c r="C21" i="8" s="1"/>
  <c r="D21" i="8" s="1"/>
  <c r="C22" i="8" s="1"/>
  <c r="D22" i="8" s="1"/>
  <c r="C23" i="8" s="1"/>
  <c r="D23" i="8" s="1"/>
  <c r="C24" i="8" s="1"/>
  <c r="D24" i="8" s="1"/>
  <c r="C25" i="8" s="1"/>
  <c r="D25" i="8" s="1"/>
  <c r="D26" i="8" s="1"/>
  <c r="C27" i="8" s="1"/>
  <c r="D27" i="8" s="1"/>
  <c r="C28" i="8" s="1"/>
  <c r="D28" i="8" s="1"/>
  <c r="C29" i="8" s="1"/>
  <c r="D29" i="8" s="1"/>
  <c r="B18" i="8"/>
  <c r="B17" i="8"/>
  <c r="B16" i="8"/>
  <c r="B15" i="8"/>
  <c r="D12" i="8"/>
  <c r="C13" i="8" s="1"/>
  <c r="D13" i="8" s="1"/>
  <c r="C5" i="8"/>
  <c r="D5" i="8" s="1"/>
  <c r="C6" i="8" s="1"/>
  <c r="D6" i="8" s="1"/>
  <c r="C7" i="8" s="1"/>
  <c r="D7" i="8" s="1"/>
  <c r="D8" i="8" s="1"/>
  <c r="C9" i="8" s="1"/>
  <c r="D9" i="8" s="1"/>
  <c r="C10" i="8" s="1"/>
  <c r="D10" i="8" s="1"/>
  <c r="C11" i="8" s="1"/>
  <c r="D11" i="8" s="1"/>
  <c r="C30" i="3"/>
  <c r="D24" i="3"/>
  <c r="D4" i="3"/>
  <c r="D14" i="8" l="1"/>
  <c r="C15" i="8" s="1"/>
  <c r="D15" i="8" s="1"/>
  <c r="C16" i="8" s="1"/>
  <c r="D16" i="8" s="1"/>
  <c r="C17" i="8" s="1"/>
  <c r="D17" i="8" s="1"/>
  <c r="C18" i="8" s="1"/>
  <c r="D18" i="8" s="1"/>
  <c r="C14" i="8"/>
  <c r="D52" i="1"/>
  <c r="C30" i="5"/>
  <c r="C29" i="5"/>
  <c r="C28" i="5"/>
  <c r="C20" i="5"/>
  <c r="B4" i="5"/>
  <c r="B35" i="5" s="1"/>
  <c r="B63" i="5"/>
  <c r="B60" i="5"/>
  <c r="B59" i="5"/>
  <c r="B58" i="5"/>
  <c r="B57" i="5"/>
  <c r="B56" i="5"/>
  <c r="B55" i="5"/>
  <c r="B54" i="5"/>
  <c r="B53" i="5"/>
  <c r="B51" i="5"/>
  <c r="B49" i="5"/>
  <c r="B48" i="5"/>
  <c r="B47" i="5"/>
  <c r="B46" i="5"/>
  <c r="B45" i="5"/>
  <c r="C44" i="5"/>
  <c r="D44" i="5" s="1"/>
  <c r="C45" i="5" s="1"/>
  <c r="D45" i="5" s="1"/>
  <c r="C46" i="5" s="1"/>
  <c r="D46" i="5" s="1"/>
  <c r="C47" i="5" s="1"/>
  <c r="D47" i="5" s="1"/>
  <c r="C48" i="5" s="1"/>
  <c r="D48" i="5" s="1"/>
  <c r="C49" i="5" s="1"/>
  <c r="D49" i="5" s="1"/>
  <c r="C50" i="5" s="1"/>
  <c r="D50" i="5" s="1"/>
  <c r="C51" i="5" s="1"/>
  <c r="D51" i="5" s="1"/>
  <c r="C52" i="5" s="1"/>
  <c r="D52" i="5" s="1"/>
  <c r="C53" i="5" s="1"/>
  <c r="D53" i="5" s="1"/>
  <c r="C54" i="5" s="1"/>
  <c r="D54" i="5" s="1"/>
  <c r="C55" i="5" s="1"/>
  <c r="D55" i="5" s="1"/>
  <c r="C56" i="5" s="1"/>
  <c r="D56" i="5" s="1"/>
  <c r="C57" i="5" s="1"/>
  <c r="D57" i="5" s="1"/>
  <c r="C58" i="5" s="1"/>
  <c r="D58" i="5" s="1"/>
  <c r="C59" i="5" s="1"/>
  <c r="D59" i="5" s="1"/>
  <c r="C60" i="5" s="1"/>
  <c r="D60" i="5" s="1"/>
  <c r="D61" i="5" s="1"/>
  <c r="C62" i="5" s="1"/>
  <c r="B44" i="5"/>
  <c r="B43" i="5"/>
  <c r="B42" i="5"/>
  <c r="B41" i="5"/>
  <c r="B40" i="5"/>
  <c r="B39" i="5"/>
  <c r="B38" i="5"/>
  <c r="B37" i="5"/>
  <c r="C36" i="5"/>
  <c r="D36" i="5" s="1"/>
  <c r="C37" i="5" s="1"/>
  <c r="D37" i="5" s="1"/>
  <c r="C38" i="5" s="1"/>
  <c r="D38" i="5" s="1"/>
  <c r="C39" i="5" s="1"/>
  <c r="D39" i="5" s="1"/>
  <c r="C40" i="5" s="1"/>
  <c r="D40" i="5" s="1"/>
  <c r="C41" i="5" s="1"/>
  <c r="D41" i="5" s="1"/>
  <c r="C42" i="5" s="1"/>
  <c r="D42" i="5" s="1"/>
  <c r="C43" i="5" s="1"/>
  <c r="B36" i="5"/>
  <c r="B31" i="5"/>
  <c r="B62" i="5" s="1"/>
  <c r="B30" i="5"/>
  <c r="B61" i="5" s="1"/>
  <c r="D20" i="5"/>
  <c r="C21" i="5" s="1"/>
  <c r="D21" i="5" s="1"/>
  <c r="C22" i="5" s="1"/>
  <c r="D22" i="5" s="1"/>
  <c r="C23" i="5" s="1"/>
  <c r="D23" i="5" s="1"/>
  <c r="C24" i="5" s="1"/>
  <c r="D24" i="5" s="1"/>
  <c r="C25" i="5" s="1"/>
  <c r="D25" i="5" s="1"/>
  <c r="C26" i="5" s="1"/>
  <c r="D26" i="5" s="1"/>
  <c r="C27" i="5" s="1"/>
  <c r="D27" i="5" s="1"/>
  <c r="D28" i="5" s="1"/>
  <c r="D29" i="5" s="1"/>
  <c r="B18" i="5"/>
  <c r="B50" i="5" s="1"/>
  <c r="B17" i="5"/>
  <c r="B16" i="5"/>
  <c r="B52" i="5" s="1"/>
  <c r="B15" i="5"/>
  <c r="C5" i="5"/>
  <c r="D5" i="5" s="1"/>
  <c r="C6" i="5" s="1"/>
  <c r="D6" i="5" s="1"/>
  <c r="C7" i="5" s="1"/>
  <c r="D7" i="5" s="1"/>
  <c r="C8" i="5" s="1"/>
  <c r="D8" i="5" s="1"/>
  <c r="C9" i="5" s="1"/>
  <c r="D9" i="5" s="1"/>
  <c r="C10" i="5" s="1"/>
  <c r="D10" i="5" s="1"/>
  <c r="C11" i="5" s="1"/>
  <c r="D11" i="5" s="1"/>
  <c r="C12" i="5" s="1"/>
  <c r="D12" i="5" s="1"/>
  <c r="C13" i="5" s="1"/>
  <c r="D13" i="5" s="1"/>
  <c r="B31" i="7"/>
  <c r="B30" i="7"/>
  <c r="B18" i="7"/>
  <c r="B17" i="7"/>
  <c r="B16" i="7"/>
  <c r="B15" i="7"/>
  <c r="C5" i="7"/>
  <c r="D5" i="7" s="1"/>
  <c r="C6" i="7" s="1"/>
  <c r="D6" i="7" s="1"/>
  <c r="C7" i="7" s="1"/>
  <c r="D7" i="7" s="1"/>
  <c r="C8" i="7" s="1"/>
  <c r="D8" i="7" s="1"/>
  <c r="C9" i="7" s="1"/>
  <c r="D9" i="7" s="1"/>
  <c r="C10" i="7" s="1"/>
  <c r="D10" i="7" s="1"/>
  <c r="C11" i="7" s="1"/>
  <c r="D11" i="7" s="1"/>
  <c r="D12" i="7" s="1"/>
  <c r="C13" i="7" s="1"/>
  <c r="D13" i="7" s="1"/>
  <c r="B31" i="3"/>
  <c r="B30" i="3"/>
  <c r="B62" i="3" s="1"/>
  <c r="B18" i="3"/>
  <c r="B17" i="3"/>
  <c r="B16" i="3"/>
  <c r="B15" i="3"/>
  <c r="B38" i="2"/>
  <c r="B18" i="2"/>
  <c r="D62" i="5" l="1"/>
  <c r="C63" i="5" s="1"/>
  <c r="D14" i="5"/>
  <c r="C15" i="5" s="1"/>
  <c r="D15" i="5" s="1"/>
  <c r="D16" i="5" s="1"/>
  <c r="C17" i="5" s="1"/>
  <c r="D17" i="5" s="1"/>
  <c r="C18" i="5" s="1"/>
  <c r="D18" i="5" s="1"/>
  <c r="C19" i="5" s="1"/>
  <c r="D19" i="5" s="1"/>
  <c r="C14" i="5"/>
  <c r="D14" i="7"/>
  <c r="C15" i="7" s="1"/>
  <c r="D15" i="7" s="1"/>
  <c r="C16" i="7" s="1"/>
  <c r="D16" i="7" s="1"/>
  <c r="C17" i="7" s="1"/>
  <c r="D17" i="7" s="1"/>
  <c r="C18" i="7" s="1"/>
  <c r="D18" i="7" s="1"/>
  <c r="D19" i="7" s="1"/>
  <c r="C20" i="7" s="1"/>
  <c r="D20" i="7" s="1"/>
  <c r="C21" i="7" s="1"/>
  <c r="D21" i="7" s="1"/>
  <c r="C22" i="7" s="1"/>
  <c r="D22" i="7" s="1"/>
  <c r="C23" i="7" s="1"/>
  <c r="D23" i="7" s="1"/>
  <c r="C24" i="7" s="1"/>
  <c r="D24" i="7" s="1"/>
  <c r="C25" i="7" s="1"/>
  <c r="D25" i="7" s="1"/>
  <c r="C26" i="7" s="1"/>
  <c r="D26" i="7" s="1"/>
  <c r="C27" i="7" s="1"/>
  <c r="D27" i="7" s="1"/>
  <c r="C28" i="7" s="1"/>
  <c r="D28" i="7" s="1"/>
  <c r="C29" i="7" s="1"/>
  <c r="D29" i="7" s="1"/>
  <c r="D30" i="7" s="1"/>
  <c r="C31" i="7" s="1"/>
  <c r="D31" i="7" s="1"/>
  <c r="C32" i="7" s="1"/>
  <c r="C14" i="7"/>
  <c r="B39" i="3" l="1"/>
  <c r="B37" i="3"/>
  <c r="B38" i="3"/>
  <c r="D30" i="3"/>
  <c r="C31" i="3" s="1"/>
  <c r="D31" i="3" s="1"/>
  <c r="C32" i="3" s="1"/>
  <c r="C5" i="3"/>
  <c r="D5" i="3" s="1"/>
  <c r="C6" i="3" s="1"/>
  <c r="C7" i="3" s="1"/>
  <c r="D7" i="3" s="1"/>
  <c r="C8" i="3" s="1"/>
  <c r="D8" i="3" s="1"/>
  <c r="C9" i="3" s="1"/>
  <c r="D9" i="3" s="1"/>
  <c r="C10" i="3" s="1"/>
  <c r="D10" i="3" s="1"/>
  <c r="C11" i="3" s="1"/>
  <c r="D11" i="3" s="1"/>
  <c r="C12" i="3" s="1"/>
  <c r="D12" i="3" s="1"/>
  <c r="C13" i="3" s="1"/>
  <c r="D13" i="3" s="1"/>
  <c r="B63" i="2"/>
  <c r="B31" i="2"/>
  <c r="B37" i="2" s="1"/>
  <c r="B30" i="2"/>
  <c r="B61" i="2"/>
  <c r="B35" i="2"/>
  <c r="D18" i="1"/>
  <c r="B47" i="1"/>
  <c r="B46" i="1"/>
  <c r="B28" i="1"/>
  <c r="D14" i="3" l="1"/>
  <c r="C15" i="3" s="1"/>
  <c r="D15" i="3" s="1"/>
  <c r="C16" i="3" s="1"/>
  <c r="D16" i="3" s="1"/>
  <c r="C17" i="3" s="1"/>
  <c r="D17" i="3" s="1"/>
  <c r="C18" i="3" s="1"/>
  <c r="D18" i="3" s="1"/>
  <c r="C19" i="3" s="1"/>
  <c r="D19" i="3" s="1"/>
  <c r="C20" i="3" s="1"/>
  <c r="D20" i="3" s="1"/>
  <c r="C21" i="3" s="1"/>
  <c r="D21" i="3" s="1"/>
  <c r="C22" i="3" s="1"/>
  <c r="D22" i="3" s="1"/>
  <c r="C24" i="3" s="1"/>
  <c r="C25" i="3" s="1"/>
  <c r="D25" i="3" s="1"/>
  <c r="C26" i="3" s="1"/>
  <c r="D26" i="3" s="1"/>
  <c r="C27" i="3" s="1"/>
  <c r="D27" i="3" s="1"/>
  <c r="C14" i="3"/>
  <c r="B60" i="2"/>
  <c r="B59" i="2"/>
  <c r="B58" i="2"/>
  <c r="B57" i="2"/>
  <c r="B56" i="2"/>
  <c r="B55" i="2"/>
  <c r="B54" i="2"/>
  <c r="B50" i="2"/>
  <c r="B49" i="2"/>
  <c r="B48" i="2"/>
  <c r="B47" i="2"/>
  <c r="B46" i="2"/>
  <c r="B45" i="2"/>
  <c r="B44" i="2"/>
  <c r="B43" i="2"/>
  <c r="B42" i="2"/>
  <c r="B41" i="2"/>
  <c r="B40" i="2"/>
  <c r="B39" i="2"/>
  <c r="C36" i="2"/>
  <c r="B17" i="2"/>
  <c r="B51" i="2" s="1"/>
  <c r="B16" i="2"/>
  <c r="B52" i="2" s="1"/>
  <c r="B15" i="2"/>
  <c r="B53" i="2" s="1"/>
  <c r="D4" i="2"/>
  <c r="C5" i="2" s="1"/>
  <c r="D5" i="2" s="1"/>
  <c r="C6" i="2" s="1"/>
  <c r="D6" i="2" s="1"/>
  <c r="C7" i="2" s="1"/>
  <c r="D7" i="2" s="1"/>
  <c r="C8" i="2" s="1"/>
  <c r="D8" i="2" s="1"/>
  <c r="C9" i="2" s="1"/>
  <c r="D9" i="2" s="1"/>
  <c r="C10" i="2" s="1"/>
  <c r="D10" i="2" s="1"/>
  <c r="C11" i="2" s="1"/>
  <c r="D11" i="2" s="1"/>
  <c r="C12" i="2" s="1"/>
  <c r="D12" i="2" s="1"/>
  <c r="C13" i="2" s="1"/>
  <c r="D13" i="2" s="1"/>
  <c r="C28" i="3" l="1"/>
  <c r="D28" i="3" s="1"/>
  <c r="C14" i="2"/>
  <c r="D14" i="2"/>
  <c r="C15" i="2" s="1"/>
  <c r="D15" i="2" s="1"/>
  <c r="C16" i="2" s="1"/>
  <c r="D16" i="2" s="1"/>
  <c r="C17" i="2" s="1"/>
  <c r="D17" i="2" s="1"/>
  <c r="C18" i="2" s="1"/>
  <c r="D18" i="2" s="1"/>
  <c r="C19" i="2" s="1"/>
  <c r="D19" i="2" s="1"/>
  <c r="D20" i="2" s="1"/>
  <c r="C21" i="2" s="1"/>
  <c r="D21" i="2" s="1"/>
  <c r="C22" i="2" s="1"/>
  <c r="D22" i="2" s="1"/>
  <c r="C23" i="2" s="1"/>
  <c r="D23" i="2" s="1"/>
  <c r="C24" i="2" s="1"/>
  <c r="D24" i="2" s="1"/>
  <c r="C25" i="2" s="1"/>
  <c r="D25" i="2" s="1"/>
  <c r="C26" i="2" s="1"/>
  <c r="D26" i="2" s="1"/>
  <c r="C27" i="2" s="1"/>
  <c r="D27" i="2" s="1"/>
  <c r="C28" i="2" s="1"/>
  <c r="D28" i="2" s="1"/>
  <c r="D36" i="2"/>
  <c r="C37" i="2"/>
  <c r="C37" i="3"/>
  <c r="D37" i="3" s="1"/>
  <c r="B63" i="3"/>
  <c r="B59" i="3"/>
  <c r="B60" i="3"/>
  <c r="B51" i="3"/>
  <c r="B50" i="3"/>
  <c r="B49" i="3"/>
  <c r="B48" i="3"/>
  <c r="B47" i="3"/>
  <c r="B46" i="3"/>
  <c r="B45" i="3"/>
  <c r="B44" i="3"/>
  <c r="B43" i="3"/>
  <c r="B42" i="3"/>
  <c r="B41" i="3"/>
  <c r="B52" i="3"/>
  <c r="B53" i="3"/>
  <c r="B54" i="3"/>
  <c r="D46" i="1"/>
  <c r="C47" i="1" s="1"/>
  <c r="D47" i="1" s="1"/>
  <c r="C29" i="1"/>
  <c r="D29" i="1" s="1"/>
  <c r="C19" i="1"/>
  <c r="B17" i="1"/>
  <c r="B36" i="1" s="1"/>
  <c r="B16" i="1"/>
  <c r="B37" i="1" s="1"/>
  <c r="B15" i="1"/>
  <c r="B38" i="1" s="1"/>
  <c r="C5" i="1"/>
  <c r="D5" i="1" s="1"/>
  <c r="B43" i="1"/>
  <c r="B44" i="1"/>
  <c r="B33" i="1"/>
  <c r="B32" i="1"/>
  <c r="B31" i="1"/>
  <c r="B30" i="1"/>
  <c r="B29" i="1"/>
  <c r="B40" i="1"/>
  <c r="B41" i="1"/>
  <c r="B42" i="1"/>
  <c r="B34" i="1"/>
  <c r="B61" i="3"/>
  <c r="B58" i="3"/>
  <c r="B57" i="3"/>
  <c r="B56" i="3"/>
  <c r="B55" i="3"/>
  <c r="B40" i="3"/>
  <c r="B39" i="1"/>
  <c r="B48" i="1"/>
  <c r="B45" i="1"/>
  <c r="B35" i="1"/>
  <c r="C29" i="3" l="1"/>
  <c r="D29" i="3" s="1"/>
  <c r="C6" i="1"/>
  <c r="D6" i="1" s="1"/>
  <c r="C7" i="1" s="1"/>
  <c r="D7" i="1" s="1"/>
  <c r="C8" i="1" s="1"/>
  <c r="D8" i="1" s="1"/>
  <c r="C9" i="1" s="1"/>
  <c r="D9" i="1" s="1"/>
  <c r="C10" i="1" s="1"/>
  <c r="C38" i="3"/>
  <c r="D38" i="3" s="1"/>
  <c r="D37" i="2"/>
  <c r="C38" i="2"/>
  <c r="D38" i="2" s="1"/>
  <c r="C39" i="2" s="1"/>
  <c r="D39" i="2"/>
  <c r="C29" i="2"/>
  <c r="D29" i="2" s="1"/>
  <c r="C30" i="2" s="1"/>
  <c r="D19" i="1"/>
  <c r="C20" i="1" s="1"/>
  <c r="C30" i="1"/>
  <c r="C40" i="2" l="1"/>
  <c r="D40" i="2" s="1"/>
  <c r="C41" i="2" s="1"/>
  <c r="D41" i="2" s="1"/>
  <c r="C42" i="2" s="1"/>
  <c r="C39" i="3"/>
  <c r="D39" i="3" s="1"/>
  <c r="D20" i="1"/>
  <c r="C21" i="1" s="1"/>
  <c r="D10" i="1"/>
  <c r="C11" i="1" s="1"/>
  <c r="D30" i="1"/>
  <c r="C31" i="1" s="1"/>
  <c r="D31" i="1" s="1"/>
  <c r="C32" i="1" s="1"/>
  <c r="D32" i="1" l="1"/>
  <c r="C33" i="1" s="1"/>
  <c r="D33" i="1" s="1"/>
  <c r="C34" i="1" s="1"/>
  <c r="C40" i="3"/>
  <c r="D40" i="3" s="1"/>
  <c r="D42" i="2"/>
  <c r="C43" i="2" s="1"/>
  <c r="D43" i="2" s="1"/>
  <c r="D21" i="1"/>
  <c r="C22" i="1" s="1"/>
  <c r="D11" i="1"/>
  <c r="C12" i="1" s="1"/>
  <c r="D12" i="1" s="1"/>
  <c r="C13" i="1" s="1"/>
  <c r="D41" i="3" l="1"/>
  <c r="D44" i="2"/>
  <c r="C45" i="2" s="1"/>
  <c r="D34" i="1"/>
  <c r="C35" i="1" s="1"/>
  <c r="D22" i="1"/>
  <c r="C23" i="1" s="1"/>
  <c r="D23" i="1" s="1"/>
  <c r="C24" i="1" s="1"/>
  <c r="D13" i="1"/>
  <c r="C14" i="1" s="1"/>
  <c r="C42" i="3" l="1"/>
  <c r="D42" i="3" s="1"/>
  <c r="C43" i="3" s="1"/>
  <c r="D43" i="3" s="1"/>
  <c r="C44" i="3" s="1"/>
  <c r="C45" i="3" s="1"/>
  <c r="D45" i="3" s="1"/>
  <c r="C46" i="3" s="1"/>
  <c r="D46" i="3" s="1"/>
  <c r="D45" i="2"/>
  <c r="C46" i="2" s="1"/>
  <c r="D46" i="2" s="1"/>
  <c r="C47" i="2" s="1"/>
  <c r="D47" i="2" s="1"/>
  <c r="C48" i="2" s="1"/>
  <c r="D48" i="2" s="1"/>
  <c r="C49" i="2" s="1"/>
  <c r="D35" i="1"/>
  <c r="C36" i="1" s="1"/>
  <c r="D36" i="1" s="1"/>
  <c r="C37" i="1" s="1"/>
  <c r="D24" i="1"/>
  <c r="C25" i="1"/>
  <c r="D14" i="1"/>
  <c r="C15" i="1" s="1"/>
  <c r="D15" i="1" s="1"/>
  <c r="C16" i="1" s="1"/>
  <c r="C47" i="3" l="1"/>
  <c r="D47" i="3" s="1"/>
  <c r="C48" i="3" s="1"/>
  <c r="D48" i="3" s="1"/>
  <c r="C49" i="3" s="1"/>
  <c r="D49" i="3" s="1"/>
  <c r="C50" i="3" s="1"/>
  <c r="D50" i="3" s="1"/>
  <c r="C51" i="3" s="1"/>
  <c r="D51" i="3" s="1"/>
  <c r="C52" i="3" s="1"/>
  <c r="D52" i="3" s="1"/>
  <c r="C53" i="3" s="1"/>
  <c r="D53" i="3" s="1"/>
  <c r="C54" i="3" s="1"/>
  <c r="D54" i="3" s="1"/>
  <c r="C55" i="3" s="1"/>
  <c r="D55" i="3" s="1"/>
  <c r="C56" i="3" s="1"/>
  <c r="D56" i="3" s="1"/>
  <c r="C57" i="3" s="1"/>
  <c r="D57" i="3" s="1"/>
  <c r="C58" i="3" s="1"/>
  <c r="D58" i="3" s="1"/>
  <c r="C59" i="3" s="1"/>
  <c r="D59" i="3" s="1"/>
  <c r="D60" i="3" s="1"/>
  <c r="C61" i="3" s="1"/>
  <c r="D61" i="3" s="1"/>
  <c r="C62" i="3" s="1"/>
  <c r="D62" i="3" s="1"/>
  <c r="D63" i="3" s="1"/>
  <c r="D49" i="2"/>
  <c r="C50" i="2" s="1"/>
  <c r="D16" i="1"/>
  <c r="C17" i="1" s="1"/>
  <c r="D17" i="1" s="1"/>
  <c r="D37" i="1"/>
  <c r="C38" i="1" s="1"/>
  <c r="D50" i="2" l="1"/>
  <c r="C51" i="2" s="1"/>
  <c r="D51" i="2" s="1"/>
  <c r="C52" i="2" s="1"/>
  <c r="D52" i="2" s="1"/>
  <c r="C53" i="2" s="1"/>
  <c r="D53" i="2" s="1"/>
  <c r="C54" i="2" s="1"/>
  <c r="D54" i="2" s="1"/>
  <c r="C55" i="2" s="1"/>
  <c r="D55" i="2" s="1"/>
  <c r="C56" i="2" s="1"/>
  <c r="D56" i="2" s="1"/>
  <c r="C57" i="2" s="1"/>
  <c r="D57" i="2" s="1"/>
  <c r="D38" i="1"/>
  <c r="C39" i="1" s="1"/>
  <c r="D39" i="1" s="1"/>
  <c r="C40" i="1" s="1"/>
  <c r="D40" i="1" s="1"/>
  <c r="C41" i="1" s="1"/>
  <c r="D41" i="1" s="1"/>
  <c r="C42" i="1" s="1"/>
  <c r="D42" i="1" s="1"/>
  <c r="C43" i="1" s="1"/>
  <c r="D43" i="1" l="1"/>
  <c r="C44" i="1" s="1"/>
  <c r="D44" i="1" s="1"/>
  <c r="C45" i="1" s="1"/>
  <c r="D45" i="1" s="1"/>
  <c r="C58" i="2"/>
  <c r="D58" i="2" s="1"/>
  <c r="D30" i="2"/>
  <c r="C31" i="2"/>
  <c r="D31" i="2" s="1"/>
  <c r="C32" i="2" s="1"/>
  <c r="C59" i="2" l="1"/>
  <c r="D59" i="2" s="1"/>
  <c r="C60" i="2" s="1"/>
  <c r="D60" i="2" s="1"/>
  <c r="C61" i="2" s="1"/>
  <c r="D61" i="2" s="1"/>
  <c r="C62" i="2" l="1"/>
  <c r="C63" i="2" s="1"/>
  <c r="D30" i="5"/>
  <c r="C31" i="5" s="1"/>
  <c r="D31" i="5" s="1"/>
</calcChain>
</file>

<file path=xl/sharedStrings.xml><?xml version="1.0" encoding="utf-8"?>
<sst xmlns="http://schemas.openxmlformats.org/spreadsheetml/2006/main" count="199" uniqueCount="50">
  <si>
    <t>Departure Point</t>
  </si>
  <si>
    <t>Departure Time</t>
  </si>
  <si>
    <t>X</t>
  </si>
  <si>
    <t>Girvan - Harbour</t>
  </si>
  <si>
    <t>Ballantrae - CraigieMains</t>
  </si>
  <si>
    <t>Arrival Time</t>
  </si>
  <si>
    <t>Daljarrock Hotel/Caravan Park - Hail &amp; Ride</t>
  </si>
  <si>
    <t>Lendalfoot - Community Centre - Hail &amp; Ride</t>
  </si>
  <si>
    <t>Ardmillan Caravan Park - Hail and Ride</t>
  </si>
  <si>
    <t>Girvan - Athletic Tavern</t>
  </si>
  <si>
    <t>Girvan Harbour</t>
  </si>
  <si>
    <t>Barrhill - Wallace Terrace - Turning point</t>
  </si>
  <si>
    <t>Barrhill Caravan Park - Hail &amp; Ride</t>
  </si>
  <si>
    <t>Girvan - Premier - Hail &amp; Ride</t>
  </si>
  <si>
    <t>Barrhill Main St - Hail &amp; Ride (Shop)</t>
  </si>
  <si>
    <t>Colmonell - Primary School - Hail &amp; Ride</t>
  </si>
  <si>
    <t>Colmonell Community Centre - Hail and ride</t>
  </si>
  <si>
    <t>Colmonell - Boars Head - Hail &amp; Ride</t>
  </si>
  <si>
    <t>Pinmore - Hail &amp; Ride (A714 bus stop)</t>
  </si>
  <si>
    <t>Pinwherry - Hail &amp; Ride (Pinwherry Field)</t>
  </si>
  <si>
    <t>Barrhill Community Centre - Hail &amp; Ride</t>
  </si>
  <si>
    <t>Ballantrae - Kings Arms</t>
  </si>
  <si>
    <t xml:space="preserve">Girvan Academy </t>
  </si>
  <si>
    <t xml:space="preserve">Ballantrae - Mains Road turning point -Main Road B7044 at the War Memorial  </t>
  </si>
  <si>
    <t>Girvan - Chalmers Arcade</t>
  </si>
  <si>
    <t>Girvan -  Athletic Tavern</t>
  </si>
  <si>
    <t>B734 turn off/Poundland - Hail and Ride</t>
  </si>
  <si>
    <t>All times are approximate - hail and ride on whole route in rural areas, please be visible and give ample warning to the driver. Please have your membership pass and present it to the driver.</t>
  </si>
  <si>
    <t>Colmonell Community Centre - Hail and Ride</t>
  </si>
  <si>
    <t>Ballantrae - Craigiemains</t>
  </si>
  <si>
    <t>Stinchar Valley Community Transport Timings - Wed - SACT 5</t>
  </si>
  <si>
    <t>Stinchar Valley Community Transport Timings - Friday - SACT 5</t>
  </si>
  <si>
    <t>Driver Hours: 15.45-18.00 &amp; 19.15 -21.15</t>
  </si>
  <si>
    <t>Pinwherry - Pinwherry Field -  Hail &amp; Ride</t>
  </si>
  <si>
    <t>Pinmore - A714 bus stop - Hail &amp; Ride</t>
  </si>
  <si>
    <t>Barrhill Main St - Shop - Hail &amp; Ride</t>
  </si>
  <si>
    <t xml:space="preserve">Ballantrae - Mains Road turning point - Main Road B7044 at the War Memorial  </t>
  </si>
  <si>
    <t>Stinchar Valley Community Transport Timings - Sat - SACT12</t>
  </si>
  <si>
    <t>2 days</t>
  </si>
  <si>
    <t>Driver Hours: 08.45-13.30</t>
  </si>
  <si>
    <t>Stinchar Valley Community Transport Timings - Sunday- SACT12</t>
  </si>
  <si>
    <t>Ballantrae - Craigiemains - Hail &amp; Ride</t>
  </si>
  <si>
    <t>Ballantrae - Kings Arms - Hail &amp; Ride</t>
  </si>
  <si>
    <t>Meeting point with Carrick Rugby Bus which leaves Academy at approx 17.30</t>
  </si>
  <si>
    <t>Driver Hours: 15.30-17.45 &amp; 20.30-22.30</t>
  </si>
  <si>
    <t>Driver Hours: 19.45-22.15</t>
  </si>
  <si>
    <t>Driver Hours: 11.00-13.15 &amp; 16.15-18.30</t>
  </si>
  <si>
    <t>Stinchar Valley Community Transport - Revised Timetable effective 18th November 2024</t>
  </si>
  <si>
    <t>Stinchar Valley Community Transport  - Timings -Tuesday and Thursday -SACT 12 -Safety  Checked every 6th Thursday (Next 28/11)</t>
  </si>
  <si>
    <t>Stinchar Valley Community Transport Timings - Sat 7/12/24 additional bus - SACT5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</si>
</sst>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22"/>
      <color theme="1"/>
      <name val="Arial"/>
      <family val="2"/>
    </font>
    <font>
      <sz val="18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/>
    <xf numFmtId="0" fontId="5" fillId="0" borderId="14" xfId="0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2" fontId="5" fillId="0" borderId="5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right" vertical="center"/>
    </xf>
    <xf numFmtId="2" fontId="5" fillId="0" borderId="13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 wrapText="1"/>
    </xf>
    <xf numFmtId="0" fontId="6" fillId="0" borderId="14" xfId="0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3" fillId="0" borderId="10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6" xfId="0" applyBorder="1" applyAlignment="1">
      <alignment horizont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4D860-2CDA-4079-8BC9-5782BE0929A9}">
  <dimension ref="B1:H52"/>
  <sheetViews>
    <sheetView topLeftCell="A22" workbookViewId="0">
      <selection activeCell="B2" sqref="B2:D2"/>
    </sheetView>
  </sheetViews>
  <sheetFormatPr defaultColWidth="9.140625" defaultRowHeight="15" x14ac:dyDescent="0.25"/>
  <cols>
    <col min="1" max="1" width="9.140625" style="9"/>
    <col min="2" max="2" width="44.5703125" style="13" customWidth="1"/>
    <col min="3" max="3" width="18.140625" style="10" customWidth="1"/>
    <col min="4" max="4" width="19.140625" style="10" customWidth="1"/>
    <col min="5" max="16384" width="9.140625" style="9"/>
  </cols>
  <sheetData>
    <row r="1" spans="2:8" ht="108.75" customHeight="1" x14ac:dyDescent="0.25">
      <c r="B1" s="34" t="s">
        <v>48</v>
      </c>
      <c r="C1" s="34"/>
      <c r="D1" s="34"/>
      <c r="E1" s="8"/>
      <c r="F1" s="8"/>
      <c r="G1" s="8"/>
      <c r="H1" s="8"/>
    </row>
    <row r="2" spans="2:8" ht="33.75" customHeight="1" thickBot="1" x14ac:dyDescent="0.3">
      <c r="B2" s="44" t="s">
        <v>47</v>
      </c>
      <c r="C2" s="44"/>
      <c r="D2" s="44"/>
      <c r="E2" s="8"/>
      <c r="F2" s="8"/>
      <c r="G2" s="8"/>
      <c r="H2" s="8"/>
    </row>
    <row r="3" spans="2:8" s="17" customFormat="1" ht="36.75" thickBot="1" x14ac:dyDescent="0.3">
      <c r="B3" s="25" t="s">
        <v>0</v>
      </c>
      <c r="C3" s="16" t="s">
        <v>5</v>
      </c>
      <c r="D3" s="16" t="s">
        <v>1</v>
      </c>
    </row>
    <row r="4" spans="2:8" x14ac:dyDescent="0.25">
      <c r="B4" s="14" t="s">
        <v>3</v>
      </c>
      <c r="C4" s="4" t="s">
        <v>2</v>
      </c>
      <c r="D4" s="4">
        <v>9.15</v>
      </c>
    </row>
    <row r="5" spans="2:8" x14ac:dyDescent="0.25">
      <c r="B5" s="11" t="s">
        <v>24</v>
      </c>
      <c r="C5" s="5">
        <f>D4+0.02</f>
        <v>9.17</v>
      </c>
      <c r="D5" s="5">
        <f t="shared" ref="D5:D6" si="0">C5+0.01</f>
        <v>9.18</v>
      </c>
    </row>
    <row r="6" spans="2:8" x14ac:dyDescent="0.25">
      <c r="B6" s="11" t="s">
        <v>25</v>
      </c>
      <c r="C6" s="5">
        <f>D5+0.01</f>
        <v>9.19</v>
      </c>
      <c r="D6" s="5">
        <f t="shared" si="0"/>
        <v>9.1999999999999993</v>
      </c>
    </row>
    <row r="7" spans="2:8" x14ac:dyDescent="0.25">
      <c r="B7" s="11" t="s">
        <v>13</v>
      </c>
      <c r="C7" s="5">
        <f>D6+0.01</f>
        <v>9.2099999999999991</v>
      </c>
      <c r="D7" s="5">
        <f>C7</f>
        <v>9.2099999999999991</v>
      </c>
    </row>
    <row r="8" spans="2:8" x14ac:dyDescent="0.25">
      <c r="B8" s="11" t="s">
        <v>18</v>
      </c>
      <c r="C8" s="5">
        <f>D7+0.08</f>
        <v>9.2899999999999991</v>
      </c>
      <c r="D8" s="5">
        <f t="shared" ref="D8:D13" si="1">C8</f>
        <v>9.2899999999999991</v>
      </c>
    </row>
    <row r="9" spans="2:8" x14ac:dyDescent="0.25">
      <c r="B9" s="11" t="s">
        <v>6</v>
      </c>
      <c r="C9" s="5">
        <f>D8+0.04</f>
        <v>9.3299999999999983</v>
      </c>
      <c r="D9" s="5">
        <f t="shared" si="1"/>
        <v>9.3299999999999983</v>
      </c>
    </row>
    <row r="10" spans="2:8" x14ac:dyDescent="0.25">
      <c r="B10" s="11" t="s">
        <v>19</v>
      </c>
      <c r="C10" s="5">
        <f>D9+0.03</f>
        <v>9.3599999999999977</v>
      </c>
      <c r="D10" s="5">
        <f t="shared" si="1"/>
        <v>9.3599999999999977</v>
      </c>
    </row>
    <row r="11" spans="2:8" x14ac:dyDescent="0.25">
      <c r="B11" s="11" t="s">
        <v>12</v>
      </c>
      <c r="C11" s="5">
        <f>D10+0.06</f>
        <v>9.4199999999999982</v>
      </c>
      <c r="D11" s="5">
        <f t="shared" si="1"/>
        <v>9.4199999999999982</v>
      </c>
    </row>
    <row r="12" spans="2:8" x14ac:dyDescent="0.25">
      <c r="B12" s="11" t="s">
        <v>20</v>
      </c>
      <c r="C12" s="5">
        <f>D11+0.03</f>
        <v>9.4499999999999975</v>
      </c>
      <c r="D12" s="5">
        <f t="shared" si="1"/>
        <v>9.4499999999999975</v>
      </c>
    </row>
    <row r="13" spans="2:8" x14ac:dyDescent="0.25">
      <c r="B13" s="11" t="s">
        <v>14</v>
      </c>
      <c r="C13" s="5">
        <f>D12+0.01</f>
        <v>9.4599999999999973</v>
      </c>
      <c r="D13" s="5">
        <f t="shared" si="1"/>
        <v>9.4599999999999973</v>
      </c>
    </row>
    <row r="14" spans="2:8" x14ac:dyDescent="0.25">
      <c r="B14" s="11" t="s">
        <v>11</v>
      </c>
      <c r="C14" s="5">
        <f>D13+0.01</f>
        <v>9.4699999999999971</v>
      </c>
      <c r="D14" s="5">
        <f>D13+0.02</f>
        <v>9.4799999999999969</v>
      </c>
    </row>
    <row r="15" spans="2:8" x14ac:dyDescent="0.25">
      <c r="B15" s="11" t="str">
        <f>B13</f>
        <v>Barrhill Main St - Hail &amp; Ride (Shop)</v>
      </c>
      <c r="C15" s="5">
        <f>D14+0.01</f>
        <v>9.4899999999999967</v>
      </c>
      <c r="D15" s="5">
        <f>C15</f>
        <v>9.4899999999999967</v>
      </c>
    </row>
    <row r="16" spans="2:8" x14ac:dyDescent="0.25">
      <c r="B16" s="11" t="str">
        <f>B12</f>
        <v>Barrhill Community Centre - Hail &amp; Ride</v>
      </c>
      <c r="C16" s="5">
        <f>D15+0.01</f>
        <v>9.4999999999999964</v>
      </c>
      <c r="D16" s="5">
        <f t="shared" ref="D16:D22" si="2">C16</f>
        <v>9.4999999999999964</v>
      </c>
    </row>
    <row r="17" spans="2:4" x14ac:dyDescent="0.25">
      <c r="B17" s="11" t="str">
        <f>B11</f>
        <v>Barrhill Caravan Park - Hail &amp; Ride</v>
      </c>
      <c r="C17" s="5">
        <f>D16+0.02</f>
        <v>9.519999999999996</v>
      </c>
      <c r="D17" s="5">
        <f t="shared" si="2"/>
        <v>9.519999999999996</v>
      </c>
    </row>
    <row r="18" spans="2:4" x14ac:dyDescent="0.25">
      <c r="B18" s="11" t="s">
        <v>19</v>
      </c>
      <c r="C18" s="5">
        <v>10.01</v>
      </c>
      <c r="D18" s="5">
        <f t="shared" si="2"/>
        <v>10.01</v>
      </c>
    </row>
    <row r="19" spans="2:4" x14ac:dyDescent="0.25">
      <c r="B19" s="11" t="s">
        <v>26</v>
      </c>
      <c r="C19" s="5">
        <f>D18+0.05</f>
        <v>10.06</v>
      </c>
      <c r="D19" s="5">
        <f t="shared" si="2"/>
        <v>10.06</v>
      </c>
    </row>
    <row r="20" spans="2:4" x14ac:dyDescent="0.25">
      <c r="B20" s="11" t="s">
        <v>15</v>
      </c>
      <c r="C20" s="5">
        <f>D19+0.05</f>
        <v>10.110000000000001</v>
      </c>
      <c r="D20" s="5">
        <f t="shared" si="2"/>
        <v>10.110000000000001</v>
      </c>
    </row>
    <row r="21" spans="2:4" x14ac:dyDescent="0.25">
      <c r="B21" s="11" t="s">
        <v>16</v>
      </c>
      <c r="C21" s="5">
        <f>D20+0.01</f>
        <v>10.120000000000001</v>
      </c>
      <c r="D21" s="5">
        <f t="shared" si="2"/>
        <v>10.120000000000001</v>
      </c>
    </row>
    <row r="22" spans="2:4" x14ac:dyDescent="0.25">
      <c r="B22" s="11" t="s">
        <v>17</v>
      </c>
      <c r="C22" s="5">
        <f>D21+0.01</f>
        <v>10.130000000000001</v>
      </c>
      <c r="D22" s="5">
        <f t="shared" si="2"/>
        <v>10.130000000000001</v>
      </c>
    </row>
    <row r="23" spans="2:4" x14ac:dyDescent="0.25">
      <c r="B23" s="11" t="s">
        <v>4</v>
      </c>
      <c r="C23" s="5">
        <f>D22+0.08</f>
        <v>10.210000000000001</v>
      </c>
      <c r="D23" s="5">
        <f>C23+0.01</f>
        <v>10.220000000000001</v>
      </c>
    </row>
    <row r="24" spans="2:4" x14ac:dyDescent="0.25">
      <c r="B24" s="11" t="s">
        <v>21</v>
      </c>
      <c r="C24" s="5">
        <f>D23+0.01</f>
        <v>10.23</v>
      </c>
      <c r="D24" s="5">
        <f>C24+0.01</f>
        <v>10.24</v>
      </c>
    </row>
    <row r="25" spans="2:4" ht="30" x14ac:dyDescent="0.25">
      <c r="B25" s="12" t="s">
        <v>23</v>
      </c>
      <c r="C25" s="5">
        <f>C24+0.02</f>
        <v>10.25</v>
      </c>
      <c r="D25" s="5" t="s">
        <v>2</v>
      </c>
    </row>
    <row r="26" spans="2:4" x14ac:dyDescent="0.25">
      <c r="B26" s="38"/>
      <c r="C26" s="39"/>
      <c r="D26" s="40"/>
    </row>
    <row r="27" spans="2:4" x14ac:dyDescent="0.25">
      <c r="B27" s="41"/>
      <c r="C27" s="42"/>
      <c r="D27" s="43"/>
    </row>
    <row r="28" spans="2:4" ht="30" x14ac:dyDescent="0.25">
      <c r="B28" s="12" t="str">
        <f>B25</f>
        <v xml:space="preserve">Ballantrae - Mains Road turning point -Main Road B7044 at the War Memorial  </v>
      </c>
      <c r="C28" s="5" t="s">
        <v>2</v>
      </c>
      <c r="D28" s="5">
        <v>12</v>
      </c>
    </row>
    <row r="29" spans="2:4" x14ac:dyDescent="0.25">
      <c r="B29" s="11" t="str">
        <f>B24</f>
        <v>Ballantrae - Kings Arms</v>
      </c>
      <c r="C29" s="5">
        <f>D28+0.01</f>
        <v>12.01</v>
      </c>
      <c r="D29" s="5">
        <f>C29+0.01</f>
        <v>12.02</v>
      </c>
    </row>
    <row r="30" spans="2:4" x14ac:dyDescent="0.25">
      <c r="B30" s="11" t="str">
        <f>B23</f>
        <v>Ballantrae - CraigieMains</v>
      </c>
      <c r="C30" s="5">
        <f>D29+0.01</f>
        <v>12.03</v>
      </c>
      <c r="D30" s="5">
        <f>C30+0.01</f>
        <v>12.04</v>
      </c>
    </row>
    <row r="31" spans="2:4" x14ac:dyDescent="0.25">
      <c r="B31" s="11" t="str">
        <f>B22</f>
        <v>Colmonell - Boars Head - Hail &amp; Ride</v>
      </c>
      <c r="C31" s="5">
        <f>D30+0.08</f>
        <v>12.12</v>
      </c>
      <c r="D31" s="5">
        <f>C31</f>
        <v>12.12</v>
      </c>
    </row>
    <row r="32" spans="2:4" x14ac:dyDescent="0.25">
      <c r="B32" s="11" t="str">
        <f>B21</f>
        <v>Colmonell Community Centre - Hail and ride</v>
      </c>
      <c r="C32" s="5">
        <f>D31+0.01</f>
        <v>12.129999999999999</v>
      </c>
      <c r="D32" s="5">
        <f t="shared" ref="D32:D38" si="3">C32</f>
        <v>12.129999999999999</v>
      </c>
    </row>
    <row r="33" spans="2:4" x14ac:dyDescent="0.25">
      <c r="B33" s="11" t="str">
        <f>B20</f>
        <v>Colmonell - Primary School - Hail &amp; Ride</v>
      </c>
      <c r="C33" s="5">
        <f>D32+0.01</f>
        <v>12.139999999999999</v>
      </c>
      <c r="D33" s="5">
        <f t="shared" si="3"/>
        <v>12.139999999999999</v>
      </c>
    </row>
    <row r="34" spans="2:4" x14ac:dyDescent="0.25">
      <c r="B34" s="11" t="str">
        <f>B19</f>
        <v>B734 turn off/Poundland - Hail and Ride</v>
      </c>
      <c r="C34" s="5">
        <f>D33+0.05</f>
        <v>12.19</v>
      </c>
      <c r="D34" s="5">
        <f t="shared" si="3"/>
        <v>12.19</v>
      </c>
    </row>
    <row r="35" spans="2:4" x14ac:dyDescent="0.25">
      <c r="B35" s="11" t="str">
        <f>B18</f>
        <v>Pinwherry - Hail &amp; Ride (Pinwherry Field)</v>
      </c>
      <c r="C35" s="5">
        <f>D34+0.05</f>
        <v>12.24</v>
      </c>
      <c r="D35" s="5">
        <f t="shared" si="3"/>
        <v>12.24</v>
      </c>
    </row>
    <row r="36" spans="2:4" x14ac:dyDescent="0.25">
      <c r="B36" s="11" t="str">
        <f>B17</f>
        <v>Barrhill Caravan Park - Hail &amp; Ride</v>
      </c>
      <c r="C36" s="5">
        <f>D35+0.05</f>
        <v>12.290000000000001</v>
      </c>
      <c r="D36" s="5">
        <f t="shared" si="3"/>
        <v>12.290000000000001</v>
      </c>
    </row>
    <row r="37" spans="2:4" x14ac:dyDescent="0.25">
      <c r="B37" s="11" t="str">
        <f>B16</f>
        <v>Barrhill Community Centre - Hail &amp; Ride</v>
      </c>
      <c r="C37" s="5">
        <f>D36+0.02</f>
        <v>12.31</v>
      </c>
      <c r="D37" s="5">
        <f t="shared" si="3"/>
        <v>12.31</v>
      </c>
    </row>
    <row r="38" spans="2:4" x14ac:dyDescent="0.25">
      <c r="B38" s="11" t="str">
        <f>B15</f>
        <v>Barrhill Main St - Hail &amp; Ride (Shop)</v>
      </c>
      <c r="C38" s="5">
        <f>D37+0.01</f>
        <v>12.32</v>
      </c>
      <c r="D38" s="5">
        <f t="shared" si="3"/>
        <v>12.32</v>
      </c>
    </row>
    <row r="39" spans="2:4" x14ac:dyDescent="0.25">
      <c r="B39" s="11" t="str">
        <f>B14</f>
        <v>Barrhill - Wallace Terrace - Turning point</v>
      </c>
      <c r="C39" s="5">
        <f>D38+0.01</f>
        <v>12.33</v>
      </c>
      <c r="D39" s="5">
        <f>C39+0.01</f>
        <v>12.34</v>
      </c>
    </row>
    <row r="40" spans="2:4" x14ac:dyDescent="0.25">
      <c r="B40" s="11" t="str">
        <f>B13</f>
        <v>Barrhill Main St - Hail &amp; Ride (Shop)</v>
      </c>
      <c r="C40" s="5">
        <f>D39+0.01</f>
        <v>12.35</v>
      </c>
      <c r="D40" s="5">
        <f>C40</f>
        <v>12.35</v>
      </c>
    </row>
    <row r="41" spans="2:4" x14ac:dyDescent="0.25">
      <c r="B41" s="11" t="str">
        <f>B12</f>
        <v>Barrhill Community Centre - Hail &amp; Ride</v>
      </c>
      <c r="C41" s="5">
        <f>D40+0.01</f>
        <v>12.36</v>
      </c>
      <c r="D41" s="5">
        <f>C41</f>
        <v>12.36</v>
      </c>
    </row>
    <row r="42" spans="2:4" x14ac:dyDescent="0.25">
      <c r="B42" s="11" t="str">
        <f>B11</f>
        <v>Barrhill Caravan Park - Hail &amp; Ride</v>
      </c>
      <c r="C42" s="5">
        <f>D41+0.03</f>
        <v>12.389999999999999</v>
      </c>
      <c r="D42" s="5">
        <f>C42</f>
        <v>12.389999999999999</v>
      </c>
    </row>
    <row r="43" spans="2:4" x14ac:dyDescent="0.25">
      <c r="B43" s="11" t="str">
        <f>B10</f>
        <v>Pinwherry - Hail &amp; Ride (Pinwherry Field)</v>
      </c>
      <c r="C43" s="5">
        <f>D42+0.05</f>
        <v>12.44</v>
      </c>
      <c r="D43" s="5">
        <f t="shared" ref="D43:D45" si="4">C43</f>
        <v>12.44</v>
      </c>
    </row>
    <row r="44" spans="2:4" x14ac:dyDescent="0.25">
      <c r="B44" s="11" t="str">
        <f>B9</f>
        <v>Daljarrock Hotel/Caravan Park - Hail &amp; Ride</v>
      </c>
      <c r="C44" s="5">
        <f>D43+0.03</f>
        <v>12.469999999999999</v>
      </c>
      <c r="D44" s="5">
        <f t="shared" si="4"/>
        <v>12.469999999999999</v>
      </c>
    </row>
    <row r="45" spans="2:4" x14ac:dyDescent="0.25">
      <c r="B45" s="11" t="str">
        <f>B8</f>
        <v>Pinmore - Hail &amp; Ride (A714 bus stop)</v>
      </c>
      <c r="C45" s="5">
        <f>D44+0.04</f>
        <v>12.509999999999998</v>
      </c>
      <c r="D45" s="5">
        <f t="shared" si="4"/>
        <v>12.509999999999998</v>
      </c>
    </row>
    <row r="46" spans="2:4" x14ac:dyDescent="0.25">
      <c r="B46" s="11" t="str">
        <f>B7</f>
        <v>Girvan - Premier - Hail &amp; Ride</v>
      </c>
      <c r="C46" s="5">
        <v>13.07</v>
      </c>
      <c r="D46" s="5">
        <f>C46+0.01</f>
        <v>13.08</v>
      </c>
    </row>
    <row r="47" spans="2:4" x14ac:dyDescent="0.25">
      <c r="B47" s="11" t="str">
        <f>B6</f>
        <v>Girvan -  Athletic Tavern</v>
      </c>
      <c r="C47" s="5">
        <f>D46+0.01</f>
        <v>13.09</v>
      </c>
      <c r="D47" s="5">
        <f>C47+0.01</f>
        <v>13.1</v>
      </c>
    </row>
    <row r="48" spans="2:4" x14ac:dyDescent="0.25">
      <c r="B48" s="11" t="str">
        <f>B4</f>
        <v>Girvan - Harbour</v>
      </c>
      <c r="C48" s="5">
        <v>13.15</v>
      </c>
      <c r="D48" s="5" t="s">
        <v>2</v>
      </c>
    </row>
    <row r="49" spans="2:4" ht="89.25" customHeight="1" x14ac:dyDescent="0.25">
      <c r="B49" s="35" t="s">
        <v>27</v>
      </c>
      <c r="C49" s="36"/>
      <c r="D49" s="37"/>
    </row>
    <row r="51" spans="2:4" x14ac:dyDescent="0.25">
      <c r="D51" s="7" t="s">
        <v>38</v>
      </c>
    </row>
    <row r="52" spans="2:4" x14ac:dyDescent="0.25">
      <c r="B52" s="30" t="s">
        <v>39</v>
      </c>
      <c r="C52" s="26">
        <v>4.75</v>
      </c>
      <c r="D52" s="7">
        <f>C52*2</f>
        <v>9.5</v>
      </c>
    </row>
  </sheetData>
  <mergeCells count="4">
    <mergeCell ref="B1:D1"/>
    <mergeCell ref="B49:D49"/>
    <mergeCell ref="B26:D27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42750-2D6E-4CB9-99E0-E351027B5815}">
  <dimension ref="B1:D69"/>
  <sheetViews>
    <sheetView workbookViewId="0">
      <selection activeCell="B2" sqref="B2:D2"/>
    </sheetView>
  </sheetViews>
  <sheetFormatPr defaultColWidth="8.85546875" defaultRowHeight="15" x14ac:dyDescent="0.2"/>
  <cols>
    <col min="1" max="1" width="8.85546875" style="2"/>
    <col min="2" max="2" width="46.7109375" style="2" bestFit="1" customWidth="1"/>
    <col min="3" max="3" width="8.85546875" style="2" customWidth="1"/>
    <col min="4" max="4" width="11.85546875" style="2" customWidth="1"/>
    <col min="5" max="16384" width="8.85546875" style="2"/>
  </cols>
  <sheetData>
    <row r="1" spans="2:4" ht="75" customHeight="1" x14ac:dyDescent="0.2">
      <c r="B1" s="34" t="s">
        <v>30</v>
      </c>
      <c r="C1" s="34"/>
      <c r="D1" s="34"/>
    </row>
    <row r="2" spans="2:4" ht="39" customHeight="1" thickBot="1" x14ac:dyDescent="0.25">
      <c r="B2" s="44" t="s">
        <v>47</v>
      </c>
      <c r="C2" s="44"/>
      <c r="D2" s="44"/>
    </row>
    <row r="3" spans="2:4" ht="30.75" thickBot="1" x14ac:dyDescent="0.25">
      <c r="B3" s="18" t="s">
        <v>0</v>
      </c>
      <c r="C3" s="15" t="s">
        <v>5</v>
      </c>
      <c r="D3" s="15" t="s">
        <v>1</v>
      </c>
    </row>
    <row r="4" spans="2:4" x14ac:dyDescent="0.2">
      <c r="B4" s="11" t="s">
        <v>22</v>
      </c>
      <c r="C4" s="5">
        <v>16.05</v>
      </c>
      <c r="D4" s="5">
        <f>C4+0.01</f>
        <v>16.060000000000002</v>
      </c>
    </row>
    <row r="5" spans="2:4" x14ac:dyDescent="0.2">
      <c r="B5" s="11" t="s">
        <v>24</v>
      </c>
      <c r="C5" s="5">
        <f>D4+0.02</f>
        <v>16.080000000000002</v>
      </c>
      <c r="D5" s="5">
        <f>C5+0.01</f>
        <v>16.090000000000003</v>
      </c>
    </row>
    <row r="6" spans="2:4" x14ac:dyDescent="0.2">
      <c r="B6" s="11" t="s">
        <v>9</v>
      </c>
      <c r="C6" s="4">
        <f>D5+0.01</f>
        <v>16.100000000000005</v>
      </c>
      <c r="D6" s="5">
        <f>C6+0.01</f>
        <v>16.110000000000007</v>
      </c>
    </row>
    <row r="7" spans="2:4" x14ac:dyDescent="0.2">
      <c r="B7" s="11" t="s">
        <v>13</v>
      </c>
      <c r="C7" s="4">
        <f>D6+0.01</f>
        <v>16.120000000000008</v>
      </c>
      <c r="D7" s="5">
        <f>C7</f>
        <v>16.120000000000008</v>
      </c>
    </row>
    <row r="8" spans="2:4" x14ac:dyDescent="0.2">
      <c r="B8" s="11" t="s">
        <v>34</v>
      </c>
      <c r="C8" s="5">
        <f>D7+0.08</f>
        <v>16.200000000000006</v>
      </c>
      <c r="D8" s="5">
        <f t="shared" ref="D8:D13" si="0">C8</f>
        <v>16.200000000000006</v>
      </c>
    </row>
    <row r="9" spans="2:4" x14ac:dyDescent="0.2">
      <c r="B9" s="11" t="s">
        <v>6</v>
      </c>
      <c r="C9" s="5">
        <f>D8+0.04</f>
        <v>16.240000000000006</v>
      </c>
      <c r="D9" s="5">
        <f t="shared" si="0"/>
        <v>16.240000000000006</v>
      </c>
    </row>
    <row r="10" spans="2:4" x14ac:dyDescent="0.2">
      <c r="B10" s="11" t="s">
        <v>33</v>
      </c>
      <c r="C10" s="5">
        <f>D9+0.03</f>
        <v>16.270000000000007</v>
      </c>
      <c r="D10" s="5">
        <f t="shared" si="0"/>
        <v>16.270000000000007</v>
      </c>
    </row>
    <row r="11" spans="2:4" x14ac:dyDescent="0.2">
      <c r="B11" s="11" t="s">
        <v>12</v>
      </c>
      <c r="C11" s="5">
        <f>D10+0.06</f>
        <v>16.330000000000005</v>
      </c>
      <c r="D11" s="5">
        <f t="shared" si="0"/>
        <v>16.330000000000005</v>
      </c>
    </row>
    <row r="12" spans="2:4" x14ac:dyDescent="0.2">
      <c r="B12" s="11" t="s">
        <v>20</v>
      </c>
      <c r="C12" s="5">
        <f>D11+0.03</f>
        <v>16.360000000000007</v>
      </c>
      <c r="D12" s="5">
        <f t="shared" si="0"/>
        <v>16.360000000000007</v>
      </c>
    </row>
    <row r="13" spans="2:4" x14ac:dyDescent="0.2">
      <c r="B13" s="11" t="s">
        <v>35</v>
      </c>
      <c r="C13" s="5">
        <f>D12+0.01</f>
        <v>16.370000000000008</v>
      </c>
      <c r="D13" s="5">
        <f t="shared" si="0"/>
        <v>16.370000000000008</v>
      </c>
    </row>
    <row r="14" spans="2:4" x14ac:dyDescent="0.2">
      <c r="B14" s="11" t="s">
        <v>11</v>
      </c>
      <c r="C14" s="5">
        <f>D13+0.01</f>
        <v>16.38000000000001</v>
      </c>
      <c r="D14" s="5">
        <f>D13+0.02</f>
        <v>16.390000000000008</v>
      </c>
    </row>
    <row r="15" spans="2:4" x14ac:dyDescent="0.2">
      <c r="B15" s="11" t="str">
        <f>B13</f>
        <v>Barrhill Main St - Shop - Hail &amp; Ride</v>
      </c>
      <c r="C15" s="5">
        <f>D14+0.01</f>
        <v>16.400000000000009</v>
      </c>
      <c r="D15" s="5">
        <f>C15</f>
        <v>16.400000000000009</v>
      </c>
    </row>
    <row r="16" spans="2:4" x14ac:dyDescent="0.2">
      <c r="B16" s="11" t="str">
        <f>B12</f>
        <v>Barrhill Community Centre - Hail &amp; Ride</v>
      </c>
      <c r="C16" s="5">
        <f>D15+0.01</f>
        <v>16.410000000000011</v>
      </c>
      <c r="D16" s="5">
        <f t="shared" ref="D16:D22" si="1">C16</f>
        <v>16.410000000000011</v>
      </c>
    </row>
    <row r="17" spans="2:4" x14ac:dyDescent="0.2">
      <c r="B17" s="11" t="str">
        <f>B11</f>
        <v>Barrhill Caravan Park - Hail &amp; Ride</v>
      </c>
      <c r="C17" s="5">
        <f>D16+0.02</f>
        <v>16.43000000000001</v>
      </c>
      <c r="D17" s="5">
        <f t="shared" si="1"/>
        <v>16.43000000000001</v>
      </c>
    </row>
    <row r="18" spans="2:4" x14ac:dyDescent="0.2">
      <c r="B18" s="11" t="str">
        <f>B10</f>
        <v>Pinwherry - Pinwherry Field -  Hail &amp; Ride</v>
      </c>
      <c r="C18" s="5">
        <f>D17+0.07</f>
        <v>16.500000000000011</v>
      </c>
      <c r="D18" s="5">
        <f t="shared" si="1"/>
        <v>16.500000000000011</v>
      </c>
    </row>
    <row r="19" spans="2:4" x14ac:dyDescent="0.2">
      <c r="B19" s="11" t="s">
        <v>26</v>
      </c>
      <c r="C19" s="5">
        <f>D18+0.05</f>
        <v>16.550000000000011</v>
      </c>
      <c r="D19" s="5">
        <f t="shared" si="1"/>
        <v>16.550000000000011</v>
      </c>
    </row>
    <row r="20" spans="2:4" x14ac:dyDescent="0.2">
      <c r="B20" s="11" t="s">
        <v>15</v>
      </c>
      <c r="C20" s="5">
        <v>17</v>
      </c>
      <c r="D20" s="5">
        <f t="shared" si="1"/>
        <v>17</v>
      </c>
    </row>
    <row r="21" spans="2:4" x14ac:dyDescent="0.2">
      <c r="B21" s="11" t="s">
        <v>28</v>
      </c>
      <c r="C21" s="5">
        <f>D20+0.01</f>
        <v>17.010000000000002</v>
      </c>
      <c r="D21" s="5">
        <f t="shared" si="1"/>
        <v>17.010000000000002</v>
      </c>
    </row>
    <row r="22" spans="2:4" x14ac:dyDescent="0.2">
      <c r="B22" s="11" t="s">
        <v>17</v>
      </c>
      <c r="C22" s="5">
        <f>D21+0.01</f>
        <v>17.020000000000003</v>
      </c>
      <c r="D22" s="5">
        <f t="shared" si="1"/>
        <v>17.020000000000003</v>
      </c>
    </row>
    <row r="23" spans="2:4" x14ac:dyDescent="0.2">
      <c r="B23" s="11" t="s">
        <v>29</v>
      </c>
      <c r="C23" s="5">
        <f>D22+0.08</f>
        <v>17.100000000000001</v>
      </c>
      <c r="D23" s="5">
        <f>C23+0.01</f>
        <v>17.110000000000003</v>
      </c>
    </row>
    <row r="24" spans="2:4" x14ac:dyDescent="0.2">
      <c r="B24" s="11" t="s">
        <v>21</v>
      </c>
      <c r="C24" s="5">
        <f>D23+0.01</f>
        <v>17.120000000000005</v>
      </c>
      <c r="D24" s="5">
        <f>C24+0.01</f>
        <v>17.130000000000006</v>
      </c>
    </row>
    <row r="25" spans="2:4" ht="33" customHeight="1" x14ac:dyDescent="0.2">
      <c r="B25" s="12" t="s">
        <v>23</v>
      </c>
      <c r="C25" s="5">
        <f>D24+0.01</f>
        <v>17.140000000000008</v>
      </c>
      <c r="D25" s="5">
        <f t="shared" ref="D25:D31" si="2">C25+0.01</f>
        <v>17.150000000000009</v>
      </c>
    </row>
    <row r="26" spans="2:4" x14ac:dyDescent="0.2">
      <c r="B26" s="11" t="s">
        <v>21</v>
      </c>
      <c r="C26" s="5">
        <f>D25+0.01</f>
        <v>17.160000000000011</v>
      </c>
      <c r="D26" s="5">
        <f t="shared" si="2"/>
        <v>17.170000000000012</v>
      </c>
    </row>
    <row r="27" spans="2:4" x14ac:dyDescent="0.2">
      <c r="B27" s="11" t="s">
        <v>4</v>
      </c>
      <c r="C27" s="5">
        <f>D26+0.01</f>
        <v>17.180000000000014</v>
      </c>
      <c r="D27" s="5">
        <f t="shared" si="2"/>
        <v>17.190000000000015</v>
      </c>
    </row>
    <row r="28" spans="2:4" x14ac:dyDescent="0.2">
      <c r="B28" s="11" t="s">
        <v>7</v>
      </c>
      <c r="C28" s="5">
        <f>D27+0.07</f>
        <v>17.260000000000016</v>
      </c>
      <c r="D28" s="5">
        <f>C28</f>
        <v>17.260000000000016</v>
      </c>
    </row>
    <row r="29" spans="2:4" x14ac:dyDescent="0.2">
      <c r="B29" s="11" t="s">
        <v>8</v>
      </c>
      <c r="C29" s="5">
        <f>D28+0.07</f>
        <v>17.330000000000016</v>
      </c>
      <c r="D29" s="5">
        <f t="shared" ref="D29:D30" si="3">C29</f>
        <v>17.330000000000016</v>
      </c>
    </row>
    <row r="30" spans="2:4" x14ac:dyDescent="0.2">
      <c r="B30" s="11" t="str">
        <f>B7</f>
        <v>Girvan - Premier - Hail &amp; Ride</v>
      </c>
      <c r="C30" s="5">
        <f>D29+0.05</f>
        <v>17.380000000000017</v>
      </c>
      <c r="D30" s="5">
        <f t="shared" si="3"/>
        <v>17.380000000000017</v>
      </c>
    </row>
    <row r="31" spans="2:4" x14ac:dyDescent="0.2">
      <c r="B31" s="11" t="str">
        <f>B6</f>
        <v>Girvan - Athletic Tavern</v>
      </c>
      <c r="C31" s="5">
        <f>D30+0.01</f>
        <v>17.390000000000018</v>
      </c>
      <c r="D31" s="5">
        <f t="shared" si="2"/>
        <v>17.40000000000002</v>
      </c>
    </row>
    <row r="32" spans="2:4" x14ac:dyDescent="0.2">
      <c r="B32" s="11" t="s">
        <v>10</v>
      </c>
      <c r="C32" s="5">
        <f>D31+0.02</f>
        <v>17.420000000000019</v>
      </c>
      <c r="D32" s="5" t="s">
        <v>2</v>
      </c>
    </row>
    <row r="33" spans="2:4" x14ac:dyDescent="0.2">
      <c r="B33" s="38"/>
      <c r="C33" s="39"/>
      <c r="D33" s="40"/>
    </row>
    <row r="34" spans="2:4" x14ac:dyDescent="0.2">
      <c r="B34" s="41"/>
      <c r="C34" s="42"/>
      <c r="D34" s="43"/>
    </row>
    <row r="35" spans="2:4" x14ac:dyDescent="0.2">
      <c r="B35" s="7" t="str">
        <f>B32</f>
        <v>Girvan Harbour</v>
      </c>
      <c r="C35" s="5" t="s">
        <v>2</v>
      </c>
      <c r="D35" s="5">
        <v>19.3</v>
      </c>
    </row>
    <row r="36" spans="2:4" x14ac:dyDescent="0.2">
      <c r="B36" s="7" t="s">
        <v>24</v>
      </c>
      <c r="C36" s="5">
        <f>D35+0.02</f>
        <v>19.32</v>
      </c>
      <c r="D36" s="5">
        <f>C36+0.01</f>
        <v>19.330000000000002</v>
      </c>
    </row>
    <row r="37" spans="2:4" x14ac:dyDescent="0.2">
      <c r="B37" s="7" t="str">
        <f>B31</f>
        <v>Girvan - Athletic Tavern</v>
      </c>
      <c r="C37" s="5">
        <f>C36+0.01</f>
        <v>19.330000000000002</v>
      </c>
      <c r="D37" s="5">
        <f>C37+0.01</f>
        <v>19.340000000000003</v>
      </c>
    </row>
    <row r="38" spans="2:4" x14ac:dyDescent="0.2">
      <c r="B38" s="7" t="str">
        <f>B7</f>
        <v>Girvan - Premier - Hail &amp; Ride</v>
      </c>
      <c r="C38" s="5">
        <f>C37+0.01</f>
        <v>19.340000000000003</v>
      </c>
      <c r="D38" s="5">
        <f>C38</f>
        <v>19.340000000000003</v>
      </c>
    </row>
    <row r="39" spans="2:4" x14ac:dyDescent="0.2">
      <c r="B39" s="7" t="str">
        <f>B29</f>
        <v>Ardmillan Caravan Park - Hail and Ride</v>
      </c>
      <c r="C39" s="5">
        <f>D38+0.05</f>
        <v>19.390000000000004</v>
      </c>
      <c r="D39" s="5">
        <f t="shared" ref="D39:D40" si="4">C39</f>
        <v>19.390000000000004</v>
      </c>
    </row>
    <row r="40" spans="2:4" x14ac:dyDescent="0.2">
      <c r="B40" s="7" t="str">
        <f>B28</f>
        <v>Lendalfoot - Community Centre - Hail &amp; Ride</v>
      </c>
      <c r="C40" s="5">
        <f>D39+0.07</f>
        <v>19.460000000000004</v>
      </c>
      <c r="D40" s="5">
        <f t="shared" si="4"/>
        <v>19.460000000000004</v>
      </c>
    </row>
    <row r="41" spans="2:4" x14ac:dyDescent="0.2">
      <c r="B41" s="7" t="str">
        <f>B27</f>
        <v>Ballantrae - CraigieMains</v>
      </c>
      <c r="C41" s="5">
        <f>D40+0.07</f>
        <v>19.530000000000005</v>
      </c>
      <c r="D41" s="5">
        <f>C41+0.01</f>
        <v>19.540000000000006</v>
      </c>
    </row>
    <row r="42" spans="2:4" x14ac:dyDescent="0.2">
      <c r="B42" s="7" t="str">
        <f>B26</f>
        <v>Ballantrae - Kings Arms</v>
      </c>
      <c r="C42" s="5">
        <f>D41+0.01</f>
        <v>19.550000000000008</v>
      </c>
      <c r="D42" s="5">
        <f>C42+0.01</f>
        <v>19.560000000000009</v>
      </c>
    </row>
    <row r="43" spans="2:4" ht="32.25" customHeight="1" x14ac:dyDescent="0.2">
      <c r="B43" s="20" t="str">
        <f>B25</f>
        <v xml:space="preserve">Ballantrae - Mains Road turning point -Main Road B7044 at the War Memorial  </v>
      </c>
      <c r="C43" s="5">
        <f>D42+0.01</f>
        <v>19.570000000000011</v>
      </c>
      <c r="D43" s="5">
        <f>C43+0.02</f>
        <v>19.590000000000011</v>
      </c>
    </row>
    <row r="44" spans="2:4" x14ac:dyDescent="0.2">
      <c r="B44" s="7" t="str">
        <f>B24</f>
        <v>Ballantrae - Kings Arms</v>
      </c>
      <c r="C44" s="5">
        <v>20</v>
      </c>
      <c r="D44" s="5">
        <f>C44+0.01</f>
        <v>20.010000000000002</v>
      </c>
    </row>
    <row r="45" spans="2:4" x14ac:dyDescent="0.2">
      <c r="B45" s="7" t="str">
        <f>B23</f>
        <v>Ballantrae - Craigiemains</v>
      </c>
      <c r="C45" s="5">
        <f>D44+0.01</f>
        <v>20.020000000000003</v>
      </c>
      <c r="D45" s="5">
        <f>C45+0.01</f>
        <v>20.030000000000005</v>
      </c>
    </row>
    <row r="46" spans="2:4" x14ac:dyDescent="0.2">
      <c r="B46" s="7" t="str">
        <f>B22</f>
        <v>Colmonell - Boars Head - Hail &amp; Ride</v>
      </c>
      <c r="C46" s="5">
        <f>D45+0.08</f>
        <v>20.110000000000003</v>
      </c>
      <c r="D46" s="5">
        <f>C46</f>
        <v>20.110000000000003</v>
      </c>
    </row>
    <row r="47" spans="2:4" x14ac:dyDescent="0.2">
      <c r="B47" s="7" t="str">
        <f>B21</f>
        <v>Colmonell Community Centre - Hail and Ride</v>
      </c>
      <c r="C47" s="5">
        <f>D46+0.01</f>
        <v>20.120000000000005</v>
      </c>
      <c r="D47" s="5">
        <f>C47</f>
        <v>20.120000000000005</v>
      </c>
    </row>
    <row r="48" spans="2:4" x14ac:dyDescent="0.2">
      <c r="B48" s="7" t="str">
        <f>B20</f>
        <v>Colmonell - Primary School - Hail &amp; Ride</v>
      </c>
      <c r="C48" s="5">
        <f>D47+0.01</f>
        <v>20.130000000000006</v>
      </c>
      <c r="D48" s="5">
        <f>C48</f>
        <v>20.130000000000006</v>
      </c>
    </row>
    <row r="49" spans="2:4" x14ac:dyDescent="0.2">
      <c r="B49" s="7" t="str">
        <f>B19</f>
        <v>B734 turn off/Poundland - Hail and Ride</v>
      </c>
      <c r="C49" s="5">
        <f>D48+0.05</f>
        <v>20.180000000000007</v>
      </c>
      <c r="D49" s="5">
        <f>C49</f>
        <v>20.180000000000007</v>
      </c>
    </row>
    <row r="50" spans="2:4" x14ac:dyDescent="0.2">
      <c r="B50" s="7" t="str">
        <f>B18</f>
        <v>Pinwherry - Pinwherry Field -  Hail &amp; Ride</v>
      </c>
      <c r="C50" s="5">
        <f>D49+0.02</f>
        <v>20.200000000000006</v>
      </c>
      <c r="D50" s="5">
        <f t="shared" ref="D50:D53" si="5">C50</f>
        <v>20.200000000000006</v>
      </c>
    </row>
    <row r="51" spans="2:4" x14ac:dyDescent="0.2">
      <c r="B51" s="7" t="str">
        <f>B17</f>
        <v>Barrhill Caravan Park - Hail &amp; Ride</v>
      </c>
      <c r="C51" s="5">
        <f>D50+0.06</f>
        <v>20.260000000000005</v>
      </c>
      <c r="D51" s="5">
        <f t="shared" si="5"/>
        <v>20.260000000000005</v>
      </c>
    </row>
    <row r="52" spans="2:4" x14ac:dyDescent="0.2">
      <c r="B52" s="7" t="str">
        <f>B16</f>
        <v>Barrhill Community Centre - Hail &amp; Ride</v>
      </c>
      <c r="C52" s="5">
        <f>D51+0.02</f>
        <v>20.280000000000005</v>
      </c>
      <c r="D52" s="5">
        <f t="shared" si="5"/>
        <v>20.280000000000005</v>
      </c>
    </row>
    <row r="53" spans="2:4" x14ac:dyDescent="0.2">
      <c r="B53" s="7" t="str">
        <f>B15</f>
        <v>Barrhill Main St - Shop - Hail &amp; Ride</v>
      </c>
      <c r="C53" s="5">
        <f>D52+0.01</f>
        <v>20.290000000000006</v>
      </c>
      <c r="D53" s="5">
        <f t="shared" si="5"/>
        <v>20.290000000000006</v>
      </c>
    </row>
    <row r="54" spans="2:4" x14ac:dyDescent="0.2">
      <c r="B54" s="7" t="str">
        <f>B14</f>
        <v>Barrhill - Wallace Terrace - Turning point</v>
      </c>
      <c r="C54" s="5">
        <f>D53+0.01</f>
        <v>20.300000000000008</v>
      </c>
      <c r="D54" s="5">
        <f>C54+0.01</f>
        <v>20.310000000000009</v>
      </c>
    </row>
    <row r="55" spans="2:4" x14ac:dyDescent="0.2">
      <c r="B55" s="7" t="str">
        <f>B13</f>
        <v>Barrhill Main St - Shop - Hail &amp; Ride</v>
      </c>
      <c r="C55" s="5">
        <f>D54+0.01</f>
        <v>20.320000000000011</v>
      </c>
      <c r="D55" s="5">
        <f>C55</f>
        <v>20.320000000000011</v>
      </c>
    </row>
    <row r="56" spans="2:4" x14ac:dyDescent="0.2">
      <c r="B56" s="7" t="str">
        <f>B12</f>
        <v>Barrhill Community Centre - Hail &amp; Ride</v>
      </c>
      <c r="C56" s="5">
        <f>D55+0.01</f>
        <v>20.330000000000013</v>
      </c>
      <c r="D56" s="5">
        <f>C56</f>
        <v>20.330000000000013</v>
      </c>
    </row>
    <row r="57" spans="2:4" x14ac:dyDescent="0.2">
      <c r="B57" s="7" t="str">
        <f>B11</f>
        <v>Barrhill Caravan Park - Hail &amp; Ride</v>
      </c>
      <c r="C57" s="5">
        <f>D56+0.02</f>
        <v>20.350000000000012</v>
      </c>
      <c r="D57" s="5">
        <f>C57</f>
        <v>20.350000000000012</v>
      </c>
    </row>
    <row r="58" spans="2:4" x14ac:dyDescent="0.2">
      <c r="B58" s="7" t="str">
        <f>B10</f>
        <v>Pinwherry - Pinwherry Field -  Hail &amp; Ride</v>
      </c>
      <c r="C58" s="5">
        <f>D57+0.07</f>
        <v>20.420000000000012</v>
      </c>
      <c r="D58" s="5">
        <f>C58</f>
        <v>20.420000000000012</v>
      </c>
    </row>
    <row r="59" spans="2:4" x14ac:dyDescent="0.2">
      <c r="B59" s="7" t="str">
        <f>B9</f>
        <v>Daljarrock Hotel/Caravan Park - Hail &amp; Ride</v>
      </c>
      <c r="C59" s="5">
        <f>D58+0.03</f>
        <v>20.450000000000014</v>
      </c>
      <c r="D59" s="5">
        <f t="shared" ref="D59:D61" si="6">C59</f>
        <v>20.450000000000014</v>
      </c>
    </row>
    <row r="60" spans="2:4" x14ac:dyDescent="0.2">
      <c r="B60" s="7" t="str">
        <f>B8</f>
        <v>Pinmore - A714 bus stop - Hail &amp; Ride</v>
      </c>
      <c r="C60" s="5">
        <f>D59+0.05</f>
        <v>20.500000000000014</v>
      </c>
      <c r="D60" s="5">
        <f t="shared" si="6"/>
        <v>20.500000000000014</v>
      </c>
    </row>
    <row r="61" spans="2:4" x14ac:dyDescent="0.2">
      <c r="B61" s="7" t="str">
        <f>B7</f>
        <v>Girvan - Premier - Hail &amp; Ride</v>
      </c>
      <c r="C61" s="5">
        <f>D60+0.08</f>
        <v>20.580000000000013</v>
      </c>
      <c r="D61" s="5">
        <f t="shared" si="6"/>
        <v>20.580000000000013</v>
      </c>
    </row>
    <row r="62" spans="2:4" x14ac:dyDescent="0.2">
      <c r="B62" s="7" t="s">
        <v>9</v>
      </c>
      <c r="C62" s="5">
        <f>D61+0.01</f>
        <v>20.590000000000014</v>
      </c>
      <c r="D62" s="5">
        <v>21</v>
      </c>
    </row>
    <row r="63" spans="2:4" x14ac:dyDescent="0.2">
      <c r="B63" s="7" t="str">
        <f>B32</f>
        <v>Girvan Harbour</v>
      </c>
      <c r="C63" s="5">
        <f>D62+0.02</f>
        <v>21.02</v>
      </c>
      <c r="D63" s="5" t="s">
        <v>2</v>
      </c>
    </row>
    <row r="64" spans="2:4" x14ac:dyDescent="0.2">
      <c r="B64" s="19"/>
      <c r="C64" s="19"/>
      <c r="D64" s="19"/>
    </row>
    <row r="65" spans="2:4" ht="23.25" customHeight="1" x14ac:dyDescent="0.2">
      <c r="B65" s="45" t="s">
        <v>27</v>
      </c>
      <c r="C65" s="46"/>
      <c r="D65" s="47"/>
    </row>
    <row r="66" spans="2:4" x14ac:dyDescent="0.2">
      <c r="B66" s="48"/>
      <c r="C66" s="49"/>
      <c r="D66" s="50"/>
    </row>
    <row r="67" spans="2:4" ht="95.25" customHeight="1" x14ac:dyDescent="0.2">
      <c r="B67" s="51"/>
      <c r="C67" s="52"/>
      <c r="D67" s="53"/>
    </row>
    <row r="69" spans="2:4" x14ac:dyDescent="0.2">
      <c r="B69" s="31" t="s">
        <v>32</v>
      </c>
      <c r="C69" s="5"/>
      <c r="D69" s="5">
        <v>4.25</v>
      </c>
    </row>
  </sheetData>
  <mergeCells count="4">
    <mergeCell ref="B1:D1"/>
    <mergeCell ref="B65:D67"/>
    <mergeCell ref="B33:D34"/>
    <mergeCell ref="B2: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4C1E0-42E3-4340-9976-C69D2002C065}">
  <sheetPr>
    <pageSetUpPr fitToPage="1"/>
  </sheetPr>
  <dimension ref="B1:G72"/>
  <sheetViews>
    <sheetView topLeftCell="A2" zoomScale="70" zoomScaleNormal="70" workbookViewId="0">
      <selection activeCell="B2" sqref="B2:D2"/>
    </sheetView>
  </sheetViews>
  <sheetFormatPr defaultColWidth="9.140625" defaultRowHeight="15" x14ac:dyDescent="0.25"/>
  <cols>
    <col min="1" max="1" width="9.140625" style="1"/>
    <col min="2" max="2" width="45.7109375" style="1" customWidth="1"/>
    <col min="3" max="3" width="12.5703125" style="1" customWidth="1"/>
    <col min="4" max="4" width="15.7109375" style="1" customWidth="1"/>
    <col min="5" max="5" width="10.7109375" style="1" bestFit="1" customWidth="1"/>
    <col min="6" max="16384" width="9.140625" style="1"/>
  </cols>
  <sheetData>
    <row r="1" spans="2:4" ht="53.25" customHeight="1" x14ac:dyDescent="0.25">
      <c r="B1" s="34" t="s">
        <v>31</v>
      </c>
      <c r="C1" s="34"/>
      <c r="D1" s="34"/>
    </row>
    <row r="2" spans="2:4" ht="40.5" customHeight="1" thickBot="1" x14ac:dyDescent="0.3">
      <c r="B2" s="44" t="s">
        <v>47</v>
      </c>
      <c r="C2" s="44"/>
      <c r="D2" s="44"/>
    </row>
    <row r="3" spans="2:4" ht="30.75" thickBot="1" x14ac:dyDescent="0.3">
      <c r="B3" s="3" t="s">
        <v>0</v>
      </c>
      <c r="C3" s="15" t="s">
        <v>5</v>
      </c>
      <c r="D3" s="15" t="s">
        <v>1</v>
      </c>
    </row>
    <row r="4" spans="2:4" x14ac:dyDescent="0.25">
      <c r="B4" s="21" t="s">
        <v>22</v>
      </c>
      <c r="C4" s="4">
        <v>15.5</v>
      </c>
      <c r="D4" s="22">
        <f>C4+0.05</f>
        <v>15.55</v>
      </c>
    </row>
    <row r="5" spans="2:4" x14ac:dyDescent="0.25">
      <c r="B5" s="23" t="s">
        <v>24</v>
      </c>
      <c r="C5" s="5">
        <f>D4+0.02</f>
        <v>15.57</v>
      </c>
      <c r="D5" s="6">
        <f>C5+0.01</f>
        <v>15.58</v>
      </c>
    </row>
    <row r="6" spans="2:4" x14ac:dyDescent="0.25">
      <c r="B6" s="23" t="s">
        <v>9</v>
      </c>
      <c r="C6" s="4">
        <f>D5+0.01</f>
        <v>15.59</v>
      </c>
      <c r="D6" s="6">
        <v>16</v>
      </c>
    </row>
    <row r="7" spans="2:4" x14ac:dyDescent="0.25">
      <c r="B7" s="23" t="s">
        <v>13</v>
      </c>
      <c r="C7" s="4">
        <f>D6+0.01</f>
        <v>16.010000000000002</v>
      </c>
      <c r="D7" s="6">
        <f>C7</f>
        <v>16.010000000000002</v>
      </c>
    </row>
    <row r="8" spans="2:4" x14ac:dyDescent="0.25">
      <c r="B8" s="23" t="s">
        <v>34</v>
      </c>
      <c r="C8" s="5">
        <f>D7+0.08</f>
        <v>16.09</v>
      </c>
      <c r="D8" s="6">
        <f t="shared" ref="D8:D13" si="0">C8</f>
        <v>16.09</v>
      </c>
    </row>
    <row r="9" spans="2:4" x14ac:dyDescent="0.25">
      <c r="B9" s="23" t="s">
        <v>6</v>
      </c>
      <c r="C9" s="5">
        <f>D8+0.04</f>
        <v>16.13</v>
      </c>
      <c r="D9" s="6">
        <f t="shared" si="0"/>
        <v>16.13</v>
      </c>
    </row>
    <row r="10" spans="2:4" x14ac:dyDescent="0.25">
      <c r="B10" s="23" t="s">
        <v>33</v>
      </c>
      <c r="C10" s="5">
        <f>D9+0.03</f>
        <v>16.16</v>
      </c>
      <c r="D10" s="6">
        <f t="shared" si="0"/>
        <v>16.16</v>
      </c>
    </row>
    <row r="11" spans="2:4" x14ac:dyDescent="0.25">
      <c r="B11" s="23" t="s">
        <v>12</v>
      </c>
      <c r="C11" s="5">
        <f>D10+0.06</f>
        <v>16.22</v>
      </c>
      <c r="D11" s="6">
        <f t="shared" si="0"/>
        <v>16.22</v>
      </c>
    </row>
    <row r="12" spans="2:4" x14ac:dyDescent="0.25">
      <c r="B12" s="23" t="s">
        <v>20</v>
      </c>
      <c r="C12" s="5">
        <f>D11+0.03</f>
        <v>16.25</v>
      </c>
      <c r="D12" s="6">
        <f t="shared" si="0"/>
        <v>16.25</v>
      </c>
    </row>
    <row r="13" spans="2:4" x14ac:dyDescent="0.25">
      <c r="B13" s="23" t="s">
        <v>35</v>
      </c>
      <c r="C13" s="5">
        <f>D12+0.01</f>
        <v>16.260000000000002</v>
      </c>
      <c r="D13" s="6">
        <f t="shared" si="0"/>
        <v>16.260000000000002</v>
      </c>
    </row>
    <row r="14" spans="2:4" x14ac:dyDescent="0.25">
      <c r="B14" s="23" t="s">
        <v>11</v>
      </c>
      <c r="C14" s="5">
        <f>D13+0.01</f>
        <v>16.270000000000003</v>
      </c>
      <c r="D14" s="6">
        <f>D13+0.02</f>
        <v>16.28</v>
      </c>
    </row>
    <row r="15" spans="2:4" x14ac:dyDescent="0.25">
      <c r="B15" s="23" t="str">
        <f>B13</f>
        <v>Barrhill Main St - Shop - Hail &amp; Ride</v>
      </c>
      <c r="C15" s="5">
        <f>D14+0.01</f>
        <v>16.290000000000003</v>
      </c>
      <c r="D15" s="6">
        <f>C15</f>
        <v>16.290000000000003</v>
      </c>
    </row>
    <row r="16" spans="2:4" x14ac:dyDescent="0.25">
      <c r="B16" s="23" t="str">
        <f>B12</f>
        <v>Barrhill Community Centre - Hail &amp; Ride</v>
      </c>
      <c r="C16" s="5">
        <f>D15+0.01</f>
        <v>16.300000000000004</v>
      </c>
      <c r="D16" s="6">
        <f t="shared" ref="D16:D22" si="1">C16</f>
        <v>16.300000000000004</v>
      </c>
    </row>
    <row r="17" spans="2:7" x14ac:dyDescent="0.25">
      <c r="B17" s="23" t="str">
        <f>B11</f>
        <v>Barrhill Caravan Park - Hail &amp; Ride</v>
      </c>
      <c r="C17" s="5">
        <f>D16+0.02</f>
        <v>16.320000000000004</v>
      </c>
      <c r="D17" s="6">
        <f t="shared" si="1"/>
        <v>16.320000000000004</v>
      </c>
    </row>
    <row r="18" spans="2:7" x14ac:dyDescent="0.25">
      <c r="B18" s="23" t="str">
        <f>B10</f>
        <v>Pinwherry - Pinwherry Field -  Hail &amp; Ride</v>
      </c>
      <c r="C18" s="5">
        <f>D17+0.07</f>
        <v>16.390000000000004</v>
      </c>
      <c r="D18" s="6">
        <f t="shared" si="1"/>
        <v>16.390000000000004</v>
      </c>
    </row>
    <row r="19" spans="2:7" x14ac:dyDescent="0.25">
      <c r="B19" s="23" t="s">
        <v>26</v>
      </c>
      <c r="C19" s="5">
        <f>D18+0.05</f>
        <v>16.440000000000005</v>
      </c>
      <c r="D19" s="6">
        <f t="shared" si="1"/>
        <v>16.440000000000005</v>
      </c>
    </row>
    <row r="20" spans="2:7" x14ac:dyDescent="0.25">
      <c r="B20" s="23" t="s">
        <v>15</v>
      </c>
      <c r="C20" s="5">
        <f>D19+0.05</f>
        <v>16.490000000000006</v>
      </c>
      <c r="D20" s="6">
        <f t="shared" si="1"/>
        <v>16.490000000000006</v>
      </c>
    </row>
    <row r="21" spans="2:7" x14ac:dyDescent="0.25">
      <c r="B21" s="23" t="s">
        <v>28</v>
      </c>
      <c r="C21" s="5">
        <f>D20+0.01</f>
        <v>16.500000000000007</v>
      </c>
      <c r="D21" s="6">
        <f t="shared" si="1"/>
        <v>16.500000000000007</v>
      </c>
    </row>
    <row r="22" spans="2:7" x14ac:dyDescent="0.25">
      <c r="B22" s="23" t="s">
        <v>17</v>
      </c>
      <c r="C22" s="5">
        <f>D21+0.01</f>
        <v>16.510000000000009</v>
      </c>
      <c r="D22" s="6">
        <f t="shared" si="1"/>
        <v>16.510000000000009</v>
      </c>
    </row>
    <row r="23" spans="2:7" x14ac:dyDescent="0.25">
      <c r="B23" s="29" t="s">
        <v>41</v>
      </c>
      <c r="C23" s="5">
        <v>16.59</v>
      </c>
      <c r="D23" s="6">
        <v>17</v>
      </c>
    </row>
    <row r="24" spans="2:7" x14ac:dyDescent="0.25">
      <c r="B24" s="29" t="s">
        <v>42</v>
      </c>
      <c r="C24" s="5">
        <f>D23+0.01</f>
        <v>17.010000000000002</v>
      </c>
      <c r="D24" s="6">
        <f>C24</f>
        <v>17.010000000000002</v>
      </c>
    </row>
    <row r="25" spans="2:7" ht="30" x14ac:dyDescent="0.25">
      <c r="B25" s="24" t="s">
        <v>36</v>
      </c>
      <c r="C25" s="5">
        <f>D24+0.01</f>
        <v>17.020000000000003</v>
      </c>
      <c r="D25" s="6">
        <f t="shared" ref="D25:D31" si="2">C25+0.01</f>
        <v>17.030000000000005</v>
      </c>
    </row>
    <row r="26" spans="2:7" x14ac:dyDescent="0.25">
      <c r="B26" s="23" t="s">
        <v>21</v>
      </c>
      <c r="C26" s="5">
        <f>D25+0.01</f>
        <v>17.040000000000006</v>
      </c>
      <c r="D26" s="6">
        <f t="shared" si="2"/>
        <v>17.050000000000008</v>
      </c>
    </row>
    <row r="27" spans="2:7" x14ac:dyDescent="0.25">
      <c r="B27" s="23" t="s">
        <v>4</v>
      </c>
      <c r="C27" s="5">
        <f>D26+0.01</f>
        <v>17.060000000000009</v>
      </c>
      <c r="D27" s="6">
        <f t="shared" si="2"/>
        <v>17.070000000000011</v>
      </c>
      <c r="E27" s="28"/>
      <c r="F27" s="28"/>
      <c r="G27" s="28"/>
    </row>
    <row r="28" spans="2:7" x14ac:dyDescent="0.25">
      <c r="B28" s="23" t="s">
        <v>7</v>
      </c>
      <c r="C28" s="5">
        <f>D27+0.07</f>
        <v>17.140000000000011</v>
      </c>
      <c r="D28" s="6">
        <f>C28</f>
        <v>17.140000000000011</v>
      </c>
      <c r="E28" s="28"/>
      <c r="F28" s="28"/>
      <c r="G28" s="28"/>
    </row>
    <row r="29" spans="2:7" x14ac:dyDescent="0.25">
      <c r="B29" s="23" t="s">
        <v>8</v>
      </c>
      <c r="C29" s="5">
        <f>D28+0.07</f>
        <v>17.210000000000012</v>
      </c>
      <c r="D29" s="6">
        <f t="shared" ref="D29:D30" si="3">C29</f>
        <v>17.210000000000012</v>
      </c>
      <c r="E29" s="28"/>
      <c r="F29" s="28"/>
      <c r="G29" s="28"/>
    </row>
    <row r="30" spans="2:7" x14ac:dyDescent="0.25">
      <c r="B30" s="23" t="str">
        <f>B7</f>
        <v>Girvan - Premier - Hail &amp; Ride</v>
      </c>
      <c r="C30" s="5">
        <f>D29+0.05</f>
        <v>17.260000000000012</v>
      </c>
      <c r="D30" s="6">
        <f t="shared" si="3"/>
        <v>17.260000000000012</v>
      </c>
      <c r="E30" s="28"/>
      <c r="F30" s="28"/>
      <c r="G30" s="28"/>
    </row>
    <row r="31" spans="2:7" x14ac:dyDescent="0.25">
      <c r="B31" s="23" t="str">
        <f>B6</f>
        <v>Girvan - Athletic Tavern</v>
      </c>
      <c r="C31" s="5">
        <f>D30+0.01</f>
        <v>17.270000000000014</v>
      </c>
      <c r="D31" s="6">
        <f t="shared" si="2"/>
        <v>17.280000000000015</v>
      </c>
    </row>
    <row r="32" spans="2:7" x14ac:dyDescent="0.25">
      <c r="B32" s="27" t="s">
        <v>22</v>
      </c>
      <c r="C32" s="5">
        <f>D31+0.02</f>
        <v>17.300000000000015</v>
      </c>
      <c r="D32" s="6" t="s">
        <v>2</v>
      </c>
    </row>
    <row r="33" spans="2:4" x14ac:dyDescent="0.25">
      <c r="B33" s="54" t="s">
        <v>43</v>
      </c>
      <c r="C33" s="55"/>
      <c r="D33" s="56"/>
    </row>
    <row r="34" spans="2:4" x14ac:dyDescent="0.25">
      <c r="B34" s="57"/>
      <c r="C34" s="58"/>
      <c r="D34" s="59"/>
    </row>
    <row r="35" spans="2:4" ht="31.5" customHeight="1" x14ac:dyDescent="0.25">
      <c r="B35" s="60"/>
      <c r="C35" s="61"/>
      <c r="D35" s="62"/>
    </row>
    <row r="36" spans="2:4" x14ac:dyDescent="0.25">
      <c r="B36" s="32" t="s">
        <v>10</v>
      </c>
      <c r="C36" s="5" t="s">
        <v>2</v>
      </c>
      <c r="D36" s="6">
        <v>20.45</v>
      </c>
    </row>
    <row r="37" spans="2:4" x14ac:dyDescent="0.25">
      <c r="B37" s="23" t="str">
        <f>B5</f>
        <v>Girvan - Chalmers Arcade</v>
      </c>
      <c r="C37" s="5">
        <f>D36+0.02</f>
        <v>20.47</v>
      </c>
      <c r="D37" s="6">
        <f>C37+0.01</f>
        <v>20.48</v>
      </c>
    </row>
    <row r="38" spans="2:4" x14ac:dyDescent="0.25">
      <c r="B38" s="23" t="str">
        <f>B6</f>
        <v>Girvan - Athletic Tavern</v>
      </c>
      <c r="C38" s="5">
        <f>D37+0.01</f>
        <v>20.490000000000002</v>
      </c>
      <c r="D38" s="6">
        <f>C38+0.01</f>
        <v>20.500000000000004</v>
      </c>
    </row>
    <row r="39" spans="2:4" x14ac:dyDescent="0.25">
      <c r="B39" s="23" t="str">
        <f>B7</f>
        <v>Girvan - Premier - Hail &amp; Ride</v>
      </c>
      <c r="C39" s="5">
        <f>D38+0.01</f>
        <v>20.510000000000005</v>
      </c>
      <c r="D39" s="6">
        <f>C39</f>
        <v>20.510000000000005</v>
      </c>
    </row>
    <row r="40" spans="2:4" x14ac:dyDescent="0.25">
      <c r="B40" s="23" t="str">
        <f>B29</f>
        <v>Ardmillan Caravan Park - Hail and Ride</v>
      </c>
      <c r="C40" s="5">
        <f>D39+0.05</f>
        <v>20.560000000000006</v>
      </c>
      <c r="D40" s="6">
        <f t="shared" ref="D40:D41" si="4">C40</f>
        <v>20.560000000000006</v>
      </c>
    </row>
    <row r="41" spans="2:4" x14ac:dyDescent="0.25">
      <c r="B41" s="23" t="str">
        <f>B28</f>
        <v>Lendalfoot - Community Centre - Hail &amp; Ride</v>
      </c>
      <c r="C41" s="5">
        <v>21.03</v>
      </c>
      <c r="D41" s="6">
        <f t="shared" si="4"/>
        <v>21.03</v>
      </c>
    </row>
    <row r="42" spans="2:4" x14ac:dyDescent="0.25">
      <c r="B42" s="23" t="str">
        <f>B27</f>
        <v>Ballantrae - CraigieMains</v>
      </c>
      <c r="C42" s="5">
        <f>D41+0.07</f>
        <v>21.1</v>
      </c>
      <c r="D42" s="6">
        <f>C42+0.01</f>
        <v>21.110000000000003</v>
      </c>
    </row>
    <row r="43" spans="2:4" x14ac:dyDescent="0.25">
      <c r="B43" s="23" t="str">
        <f>B26</f>
        <v>Ballantrae - Kings Arms</v>
      </c>
      <c r="C43" s="5">
        <f>D42+0.01</f>
        <v>21.120000000000005</v>
      </c>
      <c r="D43" s="6">
        <f>C43+0.01</f>
        <v>21.130000000000006</v>
      </c>
    </row>
    <row r="44" spans="2:4" ht="33" customHeight="1" x14ac:dyDescent="0.25">
      <c r="B44" s="24" t="str">
        <f>B25</f>
        <v xml:space="preserve">Ballantrae - Mains Road turning point - Main Road B7044 at the War Memorial  </v>
      </c>
      <c r="C44" s="5">
        <f>D43+0.01</f>
        <v>21.140000000000008</v>
      </c>
      <c r="D44" s="6">
        <v>21.16</v>
      </c>
    </row>
    <row r="45" spans="2:4" x14ac:dyDescent="0.25">
      <c r="B45" s="23" t="str">
        <f>B24</f>
        <v>Ballantrae - Kings Arms - Hail &amp; Ride</v>
      </c>
      <c r="C45" s="5">
        <f>D44+0.01</f>
        <v>21.17</v>
      </c>
      <c r="D45" s="6">
        <f>C45</f>
        <v>21.17</v>
      </c>
    </row>
    <row r="46" spans="2:4" x14ac:dyDescent="0.25">
      <c r="B46" s="23" t="str">
        <f>B23</f>
        <v>Ballantrae - Craigiemains - Hail &amp; Ride</v>
      </c>
      <c r="C46" s="5">
        <f>D45+0.01</f>
        <v>21.180000000000003</v>
      </c>
      <c r="D46" s="6">
        <f>C46</f>
        <v>21.180000000000003</v>
      </c>
    </row>
    <row r="47" spans="2:4" x14ac:dyDescent="0.25">
      <c r="B47" s="23" t="str">
        <f>B22</f>
        <v>Colmonell - Boars Head - Hail &amp; Ride</v>
      </c>
      <c r="C47" s="5">
        <f>D46+0.08</f>
        <v>21.26</v>
      </c>
      <c r="D47" s="6">
        <f>C47</f>
        <v>21.26</v>
      </c>
    </row>
    <row r="48" spans="2:4" x14ac:dyDescent="0.25">
      <c r="B48" s="23" t="str">
        <f>B21</f>
        <v>Colmonell Community Centre - Hail and Ride</v>
      </c>
      <c r="C48" s="5">
        <f>D47+0.01</f>
        <v>21.270000000000003</v>
      </c>
      <c r="D48" s="6">
        <f>C48</f>
        <v>21.270000000000003</v>
      </c>
    </row>
    <row r="49" spans="2:4" x14ac:dyDescent="0.25">
      <c r="B49" s="23" t="str">
        <f>B20</f>
        <v>Colmonell - Primary School - Hail &amp; Ride</v>
      </c>
      <c r="C49" s="5">
        <f>D48+0.01</f>
        <v>21.280000000000005</v>
      </c>
      <c r="D49" s="6">
        <f>C49</f>
        <v>21.280000000000005</v>
      </c>
    </row>
    <row r="50" spans="2:4" x14ac:dyDescent="0.25">
      <c r="B50" s="23" t="str">
        <f>B19</f>
        <v>B734 turn off/Poundland - Hail and Ride</v>
      </c>
      <c r="C50" s="5">
        <f>D49+0.05</f>
        <v>21.330000000000005</v>
      </c>
      <c r="D50" s="6">
        <f>C50+0.03</f>
        <v>21.360000000000007</v>
      </c>
    </row>
    <row r="51" spans="2:4" x14ac:dyDescent="0.25">
      <c r="B51" s="23" t="str">
        <f>B18</f>
        <v>Pinwherry - Pinwherry Field -  Hail &amp; Ride</v>
      </c>
      <c r="C51" s="5">
        <f>D50+0.02</f>
        <v>21.380000000000006</v>
      </c>
      <c r="D51" s="6">
        <f>C51</f>
        <v>21.380000000000006</v>
      </c>
    </row>
    <row r="52" spans="2:4" x14ac:dyDescent="0.25">
      <c r="B52" s="23" t="str">
        <f>B17</f>
        <v>Barrhill Caravan Park - Hail &amp; Ride</v>
      </c>
      <c r="C52" s="5">
        <f>D51+0.06</f>
        <v>21.440000000000005</v>
      </c>
      <c r="D52" s="6">
        <f>C52+0.01</f>
        <v>21.450000000000006</v>
      </c>
    </row>
    <row r="53" spans="2:4" x14ac:dyDescent="0.25">
      <c r="B53" s="23" t="str">
        <f>B16</f>
        <v>Barrhill Community Centre - Hail &amp; Ride</v>
      </c>
      <c r="C53" s="5">
        <f>D52+0.02</f>
        <v>21.470000000000006</v>
      </c>
      <c r="D53" s="6">
        <f>C53</f>
        <v>21.470000000000006</v>
      </c>
    </row>
    <row r="54" spans="2:4" x14ac:dyDescent="0.25">
      <c r="B54" s="23" t="str">
        <f>B15</f>
        <v>Barrhill Main St - Shop - Hail &amp; Ride</v>
      </c>
      <c r="C54" s="5">
        <f>D53+0.01</f>
        <v>21.480000000000008</v>
      </c>
      <c r="D54" s="6">
        <f>C54</f>
        <v>21.480000000000008</v>
      </c>
    </row>
    <row r="55" spans="2:4" x14ac:dyDescent="0.25">
      <c r="B55" s="23" t="str">
        <f>B14</f>
        <v>Barrhill - Wallace Terrace - Turning point</v>
      </c>
      <c r="C55" s="5">
        <f>D54+0.01</f>
        <v>21.490000000000009</v>
      </c>
      <c r="D55" s="6">
        <f>C55+0.01</f>
        <v>21.500000000000011</v>
      </c>
    </row>
    <row r="56" spans="2:4" x14ac:dyDescent="0.25">
      <c r="B56" s="23" t="str">
        <f>B13</f>
        <v>Barrhill Main St - Shop - Hail &amp; Ride</v>
      </c>
      <c r="C56" s="5">
        <f>D55+0.01</f>
        <v>21.510000000000012</v>
      </c>
      <c r="D56" s="6">
        <f>C56</f>
        <v>21.510000000000012</v>
      </c>
    </row>
    <row r="57" spans="2:4" x14ac:dyDescent="0.25">
      <c r="B57" s="23" t="str">
        <f>B12</f>
        <v>Barrhill Community Centre - Hail &amp; Ride</v>
      </c>
      <c r="C57" s="5">
        <f>D56+0.01</f>
        <v>21.520000000000014</v>
      </c>
      <c r="D57" s="6">
        <f>C57</f>
        <v>21.520000000000014</v>
      </c>
    </row>
    <row r="58" spans="2:4" x14ac:dyDescent="0.25">
      <c r="B58" s="23" t="str">
        <f>B11</f>
        <v>Barrhill Caravan Park - Hail &amp; Ride</v>
      </c>
      <c r="C58" s="5">
        <f>D57+0.02</f>
        <v>21.540000000000013</v>
      </c>
      <c r="D58" s="6">
        <f>C58</f>
        <v>21.540000000000013</v>
      </c>
    </row>
    <row r="59" spans="2:4" x14ac:dyDescent="0.25">
      <c r="B59" s="23" t="str">
        <f>B10</f>
        <v>Pinwherry - Pinwherry Field -  Hail &amp; Ride</v>
      </c>
      <c r="C59" s="5">
        <f>D58+0.05</f>
        <v>21.590000000000014</v>
      </c>
      <c r="D59" s="6">
        <f>C59</f>
        <v>21.590000000000014</v>
      </c>
    </row>
    <row r="60" spans="2:4" x14ac:dyDescent="0.25">
      <c r="B60" s="23" t="str">
        <f>B9</f>
        <v>Daljarrock Hotel/Caravan Park - Hail &amp; Ride</v>
      </c>
      <c r="C60" s="5">
        <v>22.04</v>
      </c>
      <c r="D60" s="6">
        <f>C60+0.01</f>
        <v>22.05</v>
      </c>
    </row>
    <row r="61" spans="2:4" x14ac:dyDescent="0.25">
      <c r="B61" s="23" t="str">
        <f>B8</f>
        <v>Pinmore - A714 bus stop - Hail &amp; Ride</v>
      </c>
      <c r="C61" s="5">
        <f>D60+0.05</f>
        <v>22.1</v>
      </c>
      <c r="D61" s="6">
        <f>C61+0.01</f>
        <v>22.110000000000003</v>
      </c>
    </row>
    <row r="62" spans="2:4" x14ac:dyDescent="0.25">
      <c r="B62" s="23" t="str">
        <f>B30</f>
        <v>Girvan - Premier - Hail &amp; Ride</v>
      </c>
      <c r="C62" s="5">
        <f>D61+0.08</f>
        <v>22.19</v>
      </c>
      <c r="D62" s="6">
        <f>C62+0.01</f>
        <v>22.200000000000003</v>
      </c>
    </row>
    <row r="63" spans="2:4" x14ac:dyDescent="0.25">
      <c r="B63" s="23" t="str">
        <f>B31</f>
        <v>Girvan - Athletic Tavern</v>
      </c>
      <c r="C63" s="5">
        <v>22.21</v>
      </c>
      <c r="D63" s="6">
        <f>C63+0.01</f>
        <v>22.220000000000002</v>
      </c>
    </row>
    <row r="64" spans="2:4" x14ac:dyDescent="0.25">
      <c r="B64" s="27" t="s">
        <v>10</v>
      </c>
      <c r="C64" s="5">
        <v>22.24</v>
      </c>
      <c r="D64" s="6" t="s">
        <v>2</v>
      </c>
    </row>
    <row r="65" spans="2:4" ht="15.75" thickBot="1" x14ac:dyDescent="0.3">
      <c r="B65" s="71"/>
      <c r="C65" s="72"/>
      <c r="D65" s="73"/>
    </row>
    <row r="66" spans="2:4" x14ac:dyDescent="0.25">
      <c r="B66" s="63" t="s">
        <v>27</v>
      </c>
      <c r="C66" s="64"/>
      <c r="D66" s="65"/>
    </row>
    <row r="67" spans="2:4" x14ac:dyDescent="0.25">
      <c r="B67" s="66"/>
      <c r="C67" s="49"/>
      <c r="D67" s="67"/>
    </row>
    <row r="68" spans="2:4" ht="92.25" customHeight="1" thickBot="1" x14ac:dyDescent="0.3">
      <c r="B68" s="68"/>
      <c r="C68" s="69"/>
      <c r="D68" s="70"/>
    </row>
    <row r="70" spans="2:4" x14ac:dyDescent="0.25">
      <c r="B70" s="33" t="s">
        <v>44</v>
      </c>
      <c r="C70" s="5"/>
      <c r="D70" s="5">
        <v>4.25</v>
      </c>
    </row>
    <row r="71" spans="2:4" x14ac:dyDescent="0.25">
      <c r="B71" s="7"/>
      <c r="C71" s="7"/>
      <c r="D71" s="7"/>
    </row>
    <row r="72" spans="2:4" x14ac:dyDescent="0.25">
      <c r="B72" s="7"/>
      <c r="C72" s="7"/>
      <c r="D72" s="5"/>
    </row>
  </sheetData>
  <mergeCells count="5">
    <mergeCell ref="B1:D1"/>
    <mergeCell ref="B33:D35"/>
    <mergeCell ref="B66:D68"/>
    <mergeCell ref="B65:D65"/>
    <mergeCell ref="B2:D2"/>
  </mergeCells>
  <pageMargins left="0.7" right="0.7" top="0.75" bottom="0.75" header="0.3" footer="0.3"/>
  <pageSetup paperSize="9"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D1653-07AC-4D5B-8047-5E3415F88899}">
  <dimension ref="B1:D41"/>
  <sheetViews>
    <sheetView workbookViewId="0">
      <selection activeCell="B21" sqref="B21"/>
    </sheetView>
  </sheetViews>
  <sheetFormatPr defaultColWidth="8.7109375" defaultRowHeight="15" x14ac:dyDescent="0.25"/>
  <cols>
    <col min="2" max="2" width="46.7109375" bestFit="1" customWidth="1"/>
    <col min="3" max="3" width="8.7109375" customWidth="1"/>
    <col min="4" max="4" width="12" customWidth="1"/>
  </cols>
  <sheetData>
    <row r="1" spans="2:4" ht="81.75" customHeight="1" x14ac:dyDescent="0.25">
      <c r="B1" s="34" t="s">
        <v>37</v>
      </c>
      <c r="C1" s="34"/>
      <c r="D1" s="34"/>
    </row>
    <row r="2" spans="2:4" ht="45" customHeight="1" thickBot="1" x14ac:dyDescent="0.3">
      <c r="B2" s="44" t="s">
        <v>47</v>
      </c>
      <c r="C2" s="44"/>
      <c r="D2" s="44"/>
    </row>
    <row r="3" spans="2:4" ht="30.75" thickBot="1" x14ac:dyDescent="0.3">
      <c r="B3" s="18" t="s">
        <v>0</v>
      </c>
      <c r="C3" s="15" t="s">
        <v>5</v>
      </c>
      <c r="D3" s="15" t="s">
        <v>1</v>
      </c>
    </row>
    <row r="4" spans="2:4" x14ac:dyDescent="0.25">
      <c r="B4" s="11" t="s">
        <v>10</v>
      </c>
      <c r="C4" s="5" t="s">
        <v>2</v>
      </c>
      <c r="D4" s="5">
        <v>20.149999999999999</v>
      </c>
    </row>
    <row r="5" spans="2:4" x14ac:dyDescent="0.25">
      <c r="B5" s="11" t="s">
        <v>24</v>
      </c>
      <c r="C5" s="5">
        <f>D4+0.02</f>
        <v>20.169999999999998</v>
      </c>
      <c r="D5" s="5">
        <f>C5+0.01</f>
        <v>20.18</v>
      </c>
    </row>
    <row r="6" spans="2:4" x14ac:dyDescent="0.25">
      <c r="B6" s="11" t="s">
        <v>9</v>
      </c>
      <c r="C6" s="4">
        <f>D5+0.01</f>
        <v>20.190000000000001</v>
      </c>
      <c r="D6" s="5">
        <f>C6+0.01</f>
        <v>20.200000000000003</v>
      </c>
    </row>
    <row r="7" spans="2:4" x14ac:dyDescent="0.25">
      <c r="B7" s="11" t="s">
        <v>13</v>
      </c>
      <c r="C7" s="4">
        <f>D6+0.01</f>
        <v>20.210000000000004</v>
      </c>
      <c r="D7" s="5">
        <f>C7</f>
        <v>20.210000000000004</v>
      </c>
    </row>
    <row r="8" spans="2:4" x14ac:dyDescent="0.25">
      <c r="B8" s="11" t="s">
        <v>34</v>
      </c>
      <c r="C8" s="5">
        <f>D7+0.08</f>
        <v>20.290000000000003</v>
      </c>
      <c r="D8" s="5">
        <f t="shared" ref="D8:D13" si="0">C8</f>
        <v>20.290000000000003</v>
      </c>
    </row>
    <row r="9" spans="2:4" x14ac:dyDescent="0.25">
      <c r="B9" s="11" t="s">
        <v>6</v>
      </c>
      <c r="C9" s="5">
        <f>D8+0.04</f>
        <v>20.330000000000002</v>
      </c>
      <c r="D9" s="5">
        <f t="shared" si="0"/>
        <v>20.330000000000002</v>
      </c>
    </row>
    <row r="10" spans="2:4" x14ac:dyDescent="0.25">
      <c r="B10" s="11" t="s">
        <v>33</v>
      </c>
      <c r="C10" s="5">
        <f>D9+0.03</f>
        <v>20.360000000000003</v>
      </c>
      <c r="D10" s="5">
        <f t="shared" si="0"/>
        <v>20.360000000000003</v>
      </c>
    </row>
    <row r="11" spans="2:4" x14ac:dyDescent="0.25">
      <c r="B11" s="11" t="s">
        <v>12</v>
      </c>
      <c r="C11" s="5">
        <f>D10+0.06</f>
        <v>20.420000000000002</v>
      </c>
      <c r="D11" s="5">
        <f t="shared" si="0"/>
        <v>20.420000000000002</v>
      </c>
    </row>
    <row r="12" spans="2:4" x14ac:dyDescent="0.25">
      <c r="B12" s="11" t="s">
        <v>20</v>
      </c>
      <c r="C12" s="5">
        <v>20.45</v>
      </c>
      <c r="D12" s="5">
        <f t="shared" si="0"/>
        <v>20.45</v>
      </c>
    </row>
    <row r="13" spans="2:4" x14ac:dyDescent="0.25">
      <c r="B13" s="11" t="s">
        <v>35</v>
      </c>
      <c r="C13" s="5">
        <f>D12+0.01</f>
        <v>20.46</v>
      </c>
      <c r="D13" s="5">
        <f t="shared" si="0"/>
        <v>20.46</v>
      </c>
    </row>
    <row r="14" spans="2:4" x14ac:dyDescent="0.25">
      <c r="B14" s="11" t="s">
        <v>11</v>
      </c>
      <c r="C14" s="5">
        <f>D13+0.01</f>
        <v>20.470000000000002</v>
      </c>
      <c r="D14" s="5">
        <f>D13+0.02</f>
        <v>20.48</v>
      </c>
    </row>
    <row r="15" spans="2:4" x14ac:dyDescent="0.25">
      <c r="B15" s="11" t="str">
        <f>B13</f>
        <v>Barrhill Main St - Shop - Hail &amp; Ride</v>
      </c>
      <c r="C15" s="5">
        <f>D14+0.01</f>
        <v>20.490000000000002</v>
      </c>
      <c r="D15" s="5">
        <f>C15</f>
        <v>20.490000000000002</v>
      </c>
    </row>
    <row r="16" spans="2:4" x14ac:dyDescent="0.25">
      <c r="B16" s="11" t="str">
        <f>B12</f>
        <v>Barrhill Community Centre - Hail &amp; Ride</v>
      </c>
      <c r="C16" s="5">
        <f>D15+0.01</f>
        <v>20.500000000000004</v>
      </c>
      <c r="D16" s="5">
        <f t="shared" ref="D16:D22" si="1">C16</f>
        <v>20.500000000000004</v>
      </c>
    </row>
    <row r="17" spans="2:4" x14ac:dyDescent="0.25">
      <c r="B17" s="11" t="str">
        <f>B11</f>
        <v>Barrhill Caravan Park - Hail &amp; Ride</v>
      </c>
      <c r="C17" s="5">
        <f>D16+0.02</f>
        <v>20.520000000000003</v>
      </c>
      <c r="D17" s="5">
        <f t="shared" si="1"/>
        <v>20.520000000000003</v>
      </c>
    </row>
    <row r="18" spans="2:4" x14ac:dyDescent="0.25">
      <c r="B18" s="11" t="str">
        <f>B10</f>
        <v>Pinwherry - Pinwherry Field -  Hail &amp; Ride</v>
      </c>
      <c r="C18" s="5">
        <f>D17+0.07</f>
        <v>20.590000000000003</v>
      </c>
      <c r="D18" s="5">
        <f t="shared" si="1"/>
        <v>20.590000000000003</v>
      </c>
    </row>
    <row r="19" spans="2:4" x14ac:dyDescent="0.25">
      <c r="B19" s="11" t="s">
        <v>26</v>
      </c>
      <c r="C19" s="5">
        <v>21.04</v>
      </c>
      <c r="D19" s="5">
        <f t="shared" si="1"/>
        <v>21.04</v>
      </c>
    </row>
    <row r="20" spans="2:4" x14ac:dyDescent="0.25">
      <c r="B20" s="11" t="s">
        <v>15</v>
      </c>
      <c r="C20" s="5">
        <f>D19+0.05</f>
        <v>21.09</v>
      </c>
      <c r="D20" s="5">
        <f t="shared" si="1"/>
        <v>21.09</v>
      </c>
    </row>
    <row r="21" spans="2:4" x14ac:dyDescent="0.25">
      <c r="B21" s="11" t="s">
        <v>28</v>
      </c>
      <c r="C21" s="5">
        <f>D20+0.01</f>
        <v>21.1</v>
      </c>
      <c r="D21" s="5">
        <f t="shared" si="1"/>
        <v>21.1</v>
      </c>
    </row>
    <row r="22" spans="2:4" x14ac:dyDescent="0.25">
      <c r="B22" s="11" t="s">
        <v>17</v>
      </c>
      <c r="C22" s="5">
        <f>D21+0.01</f>
        <v>21.110000000000003</v>
      </c>
      <c r="D22" s="5">
        <f t="shared" si="1"/>
        <v>21.110000000000003</v>
      </c>
    </row>
    <row r="23" spans="2:4" x14ac:dyDescent="0.25">
      <c r="B23" s="11" t="s">
        <v>29</v>
      </c>
      <c r="C23" s="5">
        <f>D22+0.08</f>
        <v>21.19</v>
      </c>
      <c r="D23" s="5">
        <f>C23+0.01</f>
        <v>21.200000000000003</v>
      </c>
    </row>
    <row r="24" spans="2:4" x14ac:dyDescent="0.25">
      <c r="B24" s="11" t="s">
        <v>21</v>
      </c>
      <c r="C24" s="5">
        <f>D23+0.01</f>
        <v>21.210000000000004</v>
      </c>
      <c r="D24" s="5">
        <f>C24+0.01</f>
        <v>21.220000000000006</v>
      </c>
    </row>
    <row r="25" spans="2:4" ht="30" x14ac:dyDescent="0.25">
      <c r="B25" s="12" t="s">
        <v>23</v>
      </c>
      <c r="C25" s="5">
        <f>D24+0.01</f>
        <v>21.230000000000008</v>
      </c>
      <c r="D25" s="5">
        <f t="shared" ref="D25:D31" si="2">C25+0.01</f>
        <v>21.240000000000009</v>
      </c>
    </row>
    <row r="26" spans="2:4" x14ac:dyDescent="0.25">
      <c r="B26" s="11" t="s">
        <v>21</v>
      </c>
      <c r="C26" s="5">
        <f>D25+0.01</f>
        <v>21.250000000000011</v>
      </c>
      <c r="D26" s="5">
        <f t="shared" si="2"/>
        <v>21.260000000000012</v>
      </c>
    </row>
    <row r="27" spans="2:4" x14ac:dyDescent="0.25">
      <c r="B27" s="11" t="s">
        <v>4</v>
      </c>
      <c r="C27" s="5">
        <f>D26+0.01</f>
        <v>21.270000000000014</v>
      </c>
      <c r="D27" s="5">
        <f t="shared" si="2"/>
        <v>21.280000000000015</v>
      </c>
    </row>
    <row r="28" spans="2:4" x14ac:dyDescent="0.25">
      <c r="B28" s="11" t="s">
        <v>7</v>
      </c>
      <c r="C28" s="5">
        <f>D27+0.07</f>
        <v>21.350000000000016</v>
      </c>
      <c r="D28" s="5">
        <f>C28</f>
        <v>21.350000000000016</v>
      </c>
    </row>
    <row r="29" spans="2:4" x14ac:dyDescent="0.25">
      <c r="B29" s="11" t="s">
        <v>8</v>
      </c>
      <c r="C29" s="5">
        <f>D28+0.07</f>
        <v>21.420000000000016</v>
      </c>
      <c r="D29" s="5">
        <f t="shared" ref="D29:D30" si="3">C29</f>
        <v>21.420000000000016</v>
      </c>
    </row>
    <row r="30" spans="2:4" x14ac:dyDescent="0.25">
      <c r="B30" s="11" t="str">
        <f>B7</f>
        <v>Girvan - Premier - Hail &amp; Ride</v>
      </c>
      <c r="C30" s="5">
        <v>21.47</v>
      </c>
      <c r="D30" s="5">
        <f t="shared" si="3"/>
        <v>21.47</v>
      </c>
    </row>
    <row r="31" spans="2:4" x14ac:dyDescent="0.25">
      <c r="B31" s="11" t="str">
        <f>B6</f>
        <v>Girvan - Athletic Tavern</v>
      </c>
      <c r="C31" s="5">
        <f>D30+0.01</f>
        <v>21.48</v>
      </c>
      <c r="D31" s="5">
        <f t="shared" si="2"/>
        <v>21.490000000000002</v>
      </c>
    </row>
    <row r="32" spans="2:4" x14ac:dyDescent="0.25">
      <c r="B32" s="11" t="s">
        <v>10</v>
      </c>
      <c r="C32" s="5">
        <f>D31+0.02</f>
        <v>21.51</v>
      </c>
      <c r="D32" s="5" t="s">
        <v>2</v>
      </c>
    </row>
    <row r="33" spans="2:4" x14ac:dyDescent="0.25">
      <c r="B33" s="74"/>
      <c r="C33" s="74"/>
      <c r="D33" s="74"/>
    </row>
    <row r="34" spans="2:4" ht="15.75" thickBot="1" x14ac:dyDescent="0.3">
      <c r="B34" s="75"/>
      <c r="C34" s="75"/>
      <c r="D34" s="75"/>
    </row>
    <row r="35" spans="2:4" ht="15" customHeight="1" x14ac:dyDescent="0.25">
      <c r="B35" s="63" t="s">
        <v>27</v>
      </c>
      <c r="C35" s="64"/>
      <c r="D35" s="65"/>
    </row>
    <row r="36" spans="2:4" ht="15" customHeight="1" x14ac:dyDescent="0.25">
      <c r="B36" s="66"/>
      <c r="C36" s="49"/>
      <c r="D36" s="67"/>
    </row>
    <row r="37" spans="2:4" ht="96" customHeight="1" thickBot="1" x14ac:dyDescent="0.3">
      <c r="B37" s="68"/>
      <c r="C37" s="69"/>
      <c r="D37" s="70"/>
    </row>
    <row r="38" spans="2:4" x14ac:dyDescent="0.25">
      <c r="B38" s="1"/>
      <c r="C38" s="1"/>
      <c r="D38" s="1"/>
    </row>
    <row r="39" spans="2:4" x14ac:dyDescent="0.25">
      <c r="B39" s="33" t="s">
        <v>45</v>
      </c>
      <c r="C39" s="5"/>
      <c r="D39" s="5">
        <v>2.5</v>
      </c>
    </row>
    <row r="40" spans="2:4" x14ac:dyDescent="0.25">
      <c r="B40" s="7"/>
      <c r="C40" s="7"/>
      <c r="D40" s="7"/>
    </row>
    <row r="41" spans="2:4" x14ac:dyDescent="0.25">
      <c r="B41" s="7"/>
      <c r="C41" s="7"/>
      <c r="D41" s="5"/>
    </row>
  </sheetData>
  <mergeCells count="4">
    <mergeCell ref="B1:D1"/>
    <mergeCell ref="B35:D37"/>
    <mergeCell ref="B33:D34"/>
    <mergeCell ref="B2:D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0E4D5-2055-4281-B12E-E1D881E47D86}">
  <sheetPr>
    <pageSetUpPr fitToPage="1"/>
  </sheetPr>
  <dimension ref="B1:D71"/>
  <sheetViews>
    <sheetView tabSelected="1" workbookViewId="0">
      <selection activeCell="B2" sqref="B2:D2"/>
    </sheetView>
  </sheetViews>
  <sheetFormatPr defaultColWidth="8.85546875" defaultRowHeight="15" x14ac:dyDescent="0.2"/>
  <cols>
    <col min="1" max="1" width="8.85546875" style="2"/>
    <col min="2" max="2" width="46.7109375" style="2" bestFit="1" customWidth="1"/>
    <col min="3" max="3" width="13.42578125" style="2" customWidth="1"/>
    <col min="4" max="4" width="18" style="2" customWidth="1"/>
    <col min="5" max="16384" width="8.85546875" style="2"/>
  </cols>
  <sheetData>
    <row r="1" spans="2:4" ht="53.25" customHeight="1" x14ac:dyDescent="0.2">
      <c r="B1" s="34" t="s">
        <v>40</v>
      </c>
      <c r="C1" s="34"/>
      <c r="D1" s="34"/>
    </row>
    <row r="2" spans="2:4" ht="46.5" customHeight="1" thickBot="1" x14ac:dyDescent="0.25">
      <c r="B2" s="44" t="s">
        <v>47</v>
      </c>
      <c r="C2" s="44"/>
      <c r="D2" s="44"/>
    </row>
    <row r="3" spans="2:4" ht="15.75" thickBot="1" x14ac:dyDescent="0.25">
      <c r="B3" s="3" t="s">
        <v>0</v>
      </c>
      <c r="C3" s="15" t="s">
        <v>5</v>
      </c>
      <c r="D3" s="15" t="s">
        <v>1</v>
      </c>
    </row>
    <row r="4" spans="2:4" x14ac:dyDescent="0.2">
      <c r="B4" s="21" t="str">
        <f>B32</f>
        <v>Girvan Harbour</v>
      </c>
      <c r="C4" s="4" t="s">
        <v>2</v>
      </c>
      <c r="D4" s="22">
        <v>11.25</v>
      </c>
    </row>
    <row r="5" spans="2:4" x14ac:dyDescent="0.2">
      <c r="B5" s="23" t="s">
        <v>24</v>
      </c>
      <c r="C5" s="5">
        <f>D4+0.02</f>
        <v>11.27</v>
      </c>
      <c r="D5" s="6">
        <f>C5+0.01</f>
        <v>11.28</v>
      </c>
    </row>
    <row r="6" spans="2:4" x14ac:dyDescent="0.2">
      <c r="B6" s="23" t="s">
        <v>9</v>
      </c>
      <c r="C6" s="4">
        <f>D5+0.01</f>
        <v>11.29</v>
      </c>
      <c r="D6" s="6">
        <f>C6+0.01</f>
        <v>11.299999999999999</v>
      </c>
    </row>
    <row r="7" spans="2:4" x14ac:dyDescent="0.2">
      <c r="B7" s="23" t="s">
        <v>13</v>
      </c>
      <c r="C7" s="4">
        <f>D6+0.01</f>
        <v>11.309999999999999</v>
      </c>
      <c r="D7" s="6">
        <f>C7</f>
        <v>11.309999999999999</v>
      </c>
    </row>
    <row r="8" spans="2:4" x14ac:dyDescent="0.2">
      <c r="B8" s="23" t="s">
        <v>34</v>
      </c>
      <c r="C8" s="5">
        <f>D7+0.08</f>
        <v>11.389999999999999</v>
      </c>
      <c r="D8" s="6">
        <f t="shared" ref="D8:D13" si="0">C8</f>
        <v>11.389999999999999</v>
      </c>
    </row>
    <row r="9" spans="2:4" x14ac:dyDescent="0.2">
      <c r="B9" s="23" t="s">
        <v>6</v>
      </c>
      <c r="C9" s="5">
        <f>D8+0.04</f>
        <v>11.429999999999998</v>
      </c>
      <c r="D9" s="6">
        <f t="shared" si="0"/>
        <v>11.429999999999998</v>
      </c>
    </row>
    <row r="10" spans="2:4" x14ac:dyDescent="0.2">
      <c r="B10" s="23" t="s">
        <v>33</v>
      </c>
      <c r="C10" s="5">
        <f>D9+0.03</f>
        <v>11.459999999999997</v>
      </c>
      <c r="D10" s="6">
        <f t="shared" si="0"/>
        <v>11.459999999999997</v>
      </c>
    </row>
    <row r="11" spans="2:4" x14ac:dyDescent="0.2">
      <c r="B11" s="23" t="s">
        <v>12</v>
      </c>
      <c r="C11" s="5">
        <f>D10+0.06</f>
        <v>11.519999999999998</v>
      </c>
      <c r="D11" s="6">
        <f t="shared" si="0"/>
        <v>11.519999999999998</v>
      </c>
    </row>
    <row r="12" spans="2:4" x14ac:dyDescent="0.2">
      <c r="B12" s="23" t="s">
        <v>20</v>
      </c>
      <c r="C12" s="5">
        <f>D11+0.03</f>
        <v>11.549999999999997</v>
      </c>
      <c r="D12" s="6">
        <f t="shared" si="0"/>
        <v>11.549999999999997</v>
      </c>
    </row>
    <row r="13" spans="2:4" x14ac:dyDescent="0.2">
      <c r="B13" s="23" t="s">
        <v>35</v>
      </c>
      <c r="C13" s="5">
        <f>D12+0.01</f>
        <v>11.559999999999997</v>
      </c>
      <c r="D13" s="6">
        <f t="shared" si="0"/>
        <v>11.559999999999997</v>
      </c>
    </row>
    <row r="14" spans="2:4" x14ac:dyDescent="0.2">
      <c r="B14" s="23" t="s">
        <v>11</v>
      </c>
      <c r="C14" s="5">
        <f>D13+0.01</f>
        <v>11.569999999999997</v>
      </c>
      <c r="D14" s="6">
        <f>D13+0.02</f>
        <v>11.579999999999997</v>
      </c>
    </row>
    <row r="15" spans="2:4" x14ac:dyDescent="0.2">
      <c r="B15" s="23" t="str">
        <f>B13</f>
        <v>Barrhill Main St - Shop - Hail &amp; Ride</v>
      </c>
      <c r="C15" s="5">
        <f>D14+0.01</f>
        <v>11.589999999999996</v>
      </c>
      <c r="D15" s="6">
        <f>C15</f>
        <v>11.589999999999996</v>
      </c>
    </row>
    <row r="16" spans="2:4" x14ac:dyDescent="0.2">
      <c r="B16" s="23" t="str">
        <f>B12</f>
        <v>Barrhill Community Centre - Hail &amp; Ride</v>
      </c>
      <c r="C16" s="5">
        <v>12</v>
      </c>
      <c r="D16" s="6">
        <f t="shared" ref="D16:D22" si="1">C16</f>
        <v>12</v>
      </c>
    </row>
    <row r="17" spans="2:4" x14ac:dyDescent="0.2">
      <c r="B17" s="23" t="str">
        <f>B11</f>
        <v>Barrhill Caravan Park - Hail &amp; Ride</v>
      </c>
      <c r="C17" s="5">
        <f>D16+0.02</f>
        <v>12.02</v>
      </c>
      <c r="D17" s="6">
        <f t="shared" si="1"/>
        <v>12.02</v>
      </c>
    </row>
    <row r="18" spans="2:4" x14ac:dyDescent="0.2">
      <c r="B18" s="23" t="str">
        <f>B10</f>
        <v>Pinwherry - Pinwherry Field -  Hail &amp; Ride</v>
      </c>
      <c r="C18" s="5">
        <f>D17+0.07</f>
        <v>12.09</v>
      </c>
      <c r="D18" s="6">
        <f t="shared" si="1"/>
        <v>12.09</v>
      </c>
    </row>
    <row r="19" spans="2:4" x14ac:dyDescent="0.2">
      <c r="B19" s="23" t="s">
        <v>26</v>
      </c>
      <c r="C19" s="5">
        <f>D18+0.05</f>
        <v>12.14</v>
      </c>
      <c r="D19" s="6">
        <f t="shared" si="1"/>
        <v>12.14</v>
      </c>
    </row>
    <row r="20" spans="2:4" x14ac:dyDescent="0.2">
      <c r="B20" s="23" t="s">
        <v>15</v>
      </c>
      <c r="C20" s="5">
        <f>D19+0.05</f>
        <v>12.190000000000001</v>
      </c>
      <c r="D20" s="6">
        <f t="shared" si="1"/>
        <v>12.190000000000001</v>
      </c>
    </row>
    <row r="21" spans="2:4" x14ac:dyDescent="0.2">
      <c r="B21" s="23" t="s">
        <v>28</v>
      </c>
      <c r="C21" s="5">
        <f>D20+0.01</f>
        <v>12.200000000000001</v>
      </c>
      <c r="D21" s="6">
        <f t="shared" si="1"/>
        <v>12.200000000000001</v>
      </c>
    </row>
    <row r="22" spans="2:4" x14ac:dyDescent="0.2">
      <c r="B22" s="23" t="s">
        <v>17</v>
      </c>
      <c r="C22" s="5">
        <f>D21+0.01</f>
        <v>12.21</v>
      </c>
      <c r="D22" s="6">
        <f t="shared" si="1"/>
        <v>12.21</v>
      </c>
    </row>
    <row r="23" spans="2:4" x14ac:dyDescent="0.2">
      <c r="B23" s="23" t="s">
        <v>29</v>
      </c>
      <c r="C23" s="5">
        <f>D22+0.08</f>
        <v>12.290000000000001</v>
      </c>
      <c r="D23" s="6">
        <f>C23+0.01</f>
        <v>12.3</v>
      </c>
    </row>
    <row r="24" spans="2:4" x14ac:dyDescent="0.2">
      <c r="B24" s="23" t="s">
        <v>21</v>
      </c>
      <c r="C24" s="5">
        <f>D23+0.01</f>
        <v>12.31</v>
      </c>
      <c r="D24" s="6">
        <f>C24+0.01</f>
        <v>12.32</v>
      </c>
    </row>
    <row r="25" spans="2:4" ht="30" x14ac:dyDescent="0.2">
      <c r="B25" s="24" t="s">
        <v>36</v>
      </c>
      <c r="C25" s="5">
        <f>D24+0.01</f>
        <v>12.33</v>
      </c>
      <c r="D25" s="6">
        <f t="shared" ref="D25:D31" si="2">C25+0.01</f>
        <v>12.34</v>
      </c>
    </row>
    <row r="26" spans="2:4" x14ac:dyDescent="0.2">
      <c r="B26" s="23" t="s">
        <v>21</v>
      </c>
      <c r="C26" s="5">
        <f>D25+0.01</f>
        <v>12.35</v>
      </c>
      <c r="D26" s="6">
        <f t="shared" si="2"/>
        <v>12.36</v>
      </c>
    </row>
    <row r="27" spans="2:4" x14ac:dyDescent="0.2">
      <c r="B27" s="23" t="s">
        <v>4</v>
      </c>
      <c r="C27" s="5">
        <f>D26+0.01</f>
        <v>12.37</v>
      </c>
      <c r="D27" s="6">
        <f t="shared" si="2"/>
        <v>12.379999999999999</v>
      </c>
    </row>
    <row r="28" spans="2:4" x14ac:dyDescent="0.2">
      <c r="B28" s="23" t="s">
        <v>7</v>
      </c>
      <c r="C28" s="5">
        <f>D27+0.07</f>
        <v>12.45</v>
      </c>
      <c r="D28" s="6">
        <f>C28</f>
        <v>12.45</v>
      </c>
    </row>
    <row r="29" spans="2:4" x14ac:dyDescent="0.2">
      <c r="B29" s="23" t="s">
        <v>8</v>
      </c>
      <c r="C29" s="5">
        <f>D28+0.07</f>
        <v>12.52</v>
      </c>
      <c r="D29" s="6">
        <f t="shared" ref="D29:D30" si="3">C29</f>
        <v>12.52</v>
      </c>
    </row>
    <row r="30" spans="2:4" x14ac:dyDescent="0.2">
      <c r="B30" s="23" t="str">
        <f>B7</f>
        <v>Girvan - Premier - Hail &amp; Ride</v>
      </c>
      <c r="C30" s="5">
        <f>D29+0.05</f>
        <v>12.57</v>
      </c>
      <c r="D30" s="6">
        <f t="shared" si="3"/>
        <v>12.57</v>
      </c>
    </row>
    <row r="31" spans="2:4" x14ac:dyDescent="0.2">
      <c r="B31" s="23" t="str">
        <f>B6</f>
        <v>Girvan - Athletic Tavern</v>
      </c>
      <c r="C31" s="5">
        <f>D30+0.01</f>
        <v>12.58</v>
      </c>
      <c r="D31" s="6">
        <f t="shared" si="2"/>
        <v>12.59</v>
      </c>
    </row>
    <row r="32" spans="2:4" x14ac:dyDescent="0.2">
      <c r="B32" s="23" t="s">
        <v>10</v>
      </c>
      <c r="C32" s="5">
        <v>13.01</v>
      </c>
      <c r="D32" s="6" t="s">
        <v>2</v>
      </c>
    </row>
    <row r="33" spans="2:4" x14ac:dyDescent="0.2">
      <c r="B33" s="76"/>
      <c r="C33" s="39"/>
      <c r="D33" s="77"/>
    </row>
    <row r="34" spans="2:4" x14ac:dyDescent="0.2">
      <c r="B34" s="78"/>
      <c r="C34" s="42"/>
      <c r="D34" s="79"/>
    </row>
    <row r="35" spans="2:4" x14ac:dyDescent="0.2">
      <c r="B35" s="23" t="str">
        <f>B4</f>
        <v>Girvan Harbour</v>
      </c>
      <c r="C35" s="5" t="s">
        <v>2</v>
      </c>
      <c r="D35" s="6">
        <v>16.3</v>
      </c>
    </row>
    <row r="36" spans="2:4" x14ac:dyDescent="0.2">
      <c r="B36" s="23" t="str">
        <f>B5</f>
        <v>Girvan - Chalmers Arcade</v>
      </c>
      <c r="C36" s="5">
        <f>D35+0.02</f>
        <v>16.32</v>
      </c>
      <c r="D36" s="6">
        <f>C36+0.01</f>
        <v>16.330000000000002</v>
      </c>
    </row>
    <row r="37" spans="2:4" x14ac:dyDescent="0.2">
      <c r="B37" s="23" t="str">
        <f>B6</f>
        <v>Girvan - Athletic Tavern</v>
      </c>
      <c r="C37" s="5">
        <f>D36+0.01</f>
        <v>16.340000000000003</v>
      </c>
      <c r="D37" s="6">
        <f>C37+0.01</f>
        <v>16.350000000000005</v>
      </c>
    </row>
    <row r="38" spans="2:4" x14ac:dyDescent="0.2">
      <c r="B38" s="23" t="str">
        <f>B7</f>
        <v>Girvan - Premier - Hail &amp; Ride</v>
      </c>
      <c r="C38" s="5">
        <f>D37+0.01</f>
        <v>16.360000000000007</v>
      </c>
      <c r="D38" s="6">
        <f>C38</f>
        <v>16.360000000000007</v>
      </c>
    </row>
    <row r="39" spans="2:4" x14ac:dyDescent="0.2">
      <c r="B39" s="23" t="str">
        <f>B29</f>
        <v>Ardmillan Caravan Park - Hail and Ride</v>
      </c>
      <c r="C39" s="5">
        <f>D38+0.05</f>
        <v>16.410000000000007</v>
      </c>
      <c r="D39" s="6">
        <f t="shared" ref="D39:D40" si="4">C39</f>
        <v>16.410000000000007</v>
      </c>
    </row>
    <row r="40" spans="2:4" x14ac:dyDescent="0.2">
      <c r="B40" s="23" t="str">
        <f>B28</f>
        <v>Lendalfoot - Community Centre - Hail &amp; Ride</v>
      </c>
      <c r="C40" s="5">
        <f>D39+0.07</f>
        <v>16.480000000000008</v>
      </c>
      <c r="D40" s="6">
        <f t="shared" si="4"/>
        <v>16.480000000000008</v>
      </c>
    </row>
    <row r="41" spans="2:4" x14ac:dyDescent="0.2">
      <c r="B41" s="23" t="str">
        <f>B27</f>
        <v>Ballantrae - CraigieMains</v>
      </c>
      <c r="C41" s="5">
        <f>D40+0.07</f>
        <v>16.550000000000008</v>
      </c>
      <c r="D41" s="6">
        <f>C41+0.01</f>
        <v>16.560000000000009</v>
      </c>
    </row>
    <row r="42" spans="2:4" x14ac:dyDescent="0.2">
      <c r="B42" s="23" t="str">
        <f>B26</f>
        <v>Ballantrae - Kings Arms</v>
      </c>
      <c r="C42" s="5">
        <f>D41+0.01</f>
        <v>16.570000000000011</v>
      </c>
      <c r="D42" s="6">
        <f>C42+0.01</f>
        <v>16.580000000000013</v>
      </c>
    </row>
    <row r="43" spans="2:4" ht="30" x14ac:dyDescent="0.2">
      <c r="B43" s="24" t="str">
        <f>B25</f>
        <v xml:space="preserve">Ballantrae - Mains Road turning point - Main Road B7044 at the War Memorial  </v>
      </c>
      <c r="C43" s="5">
        <f>D42+0.01</f>
        <v>16.590000000000014</v>
      </c>
      <c r="D43" s="6">
        <v>17.010000000000002</v>
      </c>
    </row>
    <row r="44" spans="2:4" x14ac:dyDescent="0.2">
      <c r="B44" s="23" t="str">
        <f>B24</f>
        <v>Ballantrae - Kings Arms</v>
      </c>
      <c r="C44" s="5">
        <f>D43+0.01</f>
        <v>17.020000000000003</v>
      </c>
      <c r="D44" s="6">
        <f>C44</f>
        <v>17.020000000000003</v>
      </c>
    </row>
    <row r="45" spans="2:4" x14ac:dyDescent="0.2">
      <c r="B45" s="23" t="str">
        <f>B23</f>
        <v>Ballantrae - Craigiemains</v>
      </c>
      <c r="C45" s="5">
        <f>D44+0.01</f>
        <v>17.030000000000005</v>
      </c>
      <c r="D45" s="6">
        <f>C45</f>
        <v>17.030000000000005</v>
      </c>
    </row>
    <row r="46" spans="2:4" x14ac:dyDescent="0.2">
      <c r="B46" s="23" t="str">
        <f>B22</f>
        <v>Colmonell - Boars Head - Hail &amp; Ride</v>
      </c>
      <c r="C46" s="5">
        <f>D45+0.08</f>
        <v>17.110000000000003</v>
      </c>
      <c r="D46" s="6">
        <f>C46</f>
        <v>17.110000000000003</v>
      </c>
    </row>
    <row r="47" spans="2:4" x14ac:dyDescent="0.2">
      <c r="B47" s="23" t="str">
        <f>B21</f>
        <v>Colmonell Community Centre - Hail and Ride</v>
      </c>
      <c r="C47" s="5">
        <f>D46+0.01</f>
        <v>17.120000000000005</v>
      </c>
      <c r="D47" s="6">
        <f>C47</f>
        <v>17.120000000000005</v>
      </c>
    </row>
    <row r="48" spans="2:4" x14ac:dyDescent="0.2">
      <c r="B48" s="23" t="str">
        <f>B20</f>
        <v>Colmonell - Primary School - Hail &amp; Ride</v>
      </c>
      <c r="C48" s="5">
        <f>D47+0.01</f>
        <v>17.130000000000006</v>
      </c>
      <c r="D48" s="6">
        <f>C48</f>
        <v>17.130000000000006</v>
      </c>
    </row>
    <row r="49" spans="2:4" x14ac:dyDescent="0.2">
      <c r="B49" s="23" t="str">
        <f>B19</f>
        <v>B734 turn off/Poundland - Hail and Ride</v>
      </c>
      <c r="C49" s="5">
        <f>D48+0.05</f>
        <v>17.180000000000007</v>
      </c>
      <c r="D49" s="6">
        <f>C49+0.03</f>
        <v>17.210000000000008</v>
      </c>
    </row>
    <row r="50" spans="2:4" x14ac:dyDescent="0.2">
      <c r="B50" s="23" t="str">
        <f>B18</f>
        <v>Pinwherry - Pinwherry Field -  Hail &amp; Ride</v>
      </c>
      <c r="C50" s="5">
        <f>D49+0.02</f>
        <v>17.230000000000008</v>
      </c>
      <c r="D50" s="6">
        <f>C50</f>
        <v>17.230000000000008</v>
      </c>
    </row>
    <row r="51" spans="2:4" x14ac:dyDescent="0.2">
      <c r="B51" s="23" t="str">
        <f>B17</f>
        <v>Barrhill Caravan Park - Hail &amp; Ride</v>
      </c>
      <c r="C51" s="5">
        <f>D50+0.06</f>
        <v>17.290000000000006</v>
      </c>
      <c r="D51" s="6">
        <f>C51+0.01</f>
        <v>17.300000000000008</v>
      </c>
    </row>
    <row r="52" spans="2:4" x14ac:dyDescent="0.2">
      <c r="B52" s="23" t="str">
        <f>B16</f>
        <v>Barrhill Community Centre - Hail &amp; Ride</v>
      </c>
      <c r="C52" s="5">
        <f>D51+0.02</f>
        <v>17.320000000000007</v>
      </c>
      <c r="D52" s="6">
        <f>C52</f>
        <v>17.320000000000007</v>
      </c>
    </row>
    <row r="53" spans="2:4" x14ac:dyDescent="0.2">
      <c r="B53" s="23" t="str">
        <f>B15</f>
        <v>Barrhill Main St - Shop - Hail &amp; Ride</v>
      </c>
      <c r="C53" s="5">
        <f>D52+0.01</f>
        <v>17.330000000000009</v>
      </c>
      <c r="D53" s="6">
        <f>C53</f>
        <v>17.330000000000009</v>
      </c>
    </row>
    <row r="54" spans="2:4" x14ac:dyDescent="0.2">
      <c r="B54" s="23" t="str">
        <f>B14</f>
        <v>Barrhill - Wallace Terrace - Turning point</v>
      </c>
      <c r="C54" s="5">
        <f>D53+0.01</f>
        <v>17.340000000000011</v>
      </c>
      <c r="D54" s="6">
        <f>C54+0.01</f>
        <v>17.350000000000012</v>
      </c>
    </row>
    <row r="55" spans="2:4" x14ac:dyDescent="0.2">
      <c r="B55" s="23" t="str">
        <f>B13</f>
        <v>Barrhill Main St - Shop - Hail &amp; Ride</v>
      </c>
      <c r="C55" s="5">
        <f>D54+0.01</f>
        <v>17.360000000000014</v>
      </c>
      <c r="D55" s="6">
        <f>C55</f>
        <v>17.360000000000014</v>
      </c>
    </row>
    <row r="56" spans="2:4" x14ac:dyDescent="0.2">
      <c r="B56" s="23" t="str">
        <f>B12</f>
        <v>Barrhill Community Centre - Hail &amp; Ride</v>
      </c>
      <c r="C56" s="5">
        <f>D55+0.01</f>
        <v>17.370000000000015</v>
      </c>
      <c r="D56" s="6">
        <f>C56</f>
        <v>17.370000000000015</v>
      </c>
    </row>
    <row r="57" spans="2:4" x14ac:dyDescent="0.2">
      <c r="B57" s="23" t="str">
        <f>B11</f>
        <v>Barrhill Caravan Park - Hail &amp; Ride</v>
      </c>
      <c r="C57" s="5">
        <f>D56+0.02</f>
        <v>17.390000000000015</v>
      </c>
      <c r="D57" s="6">
        <f>C57</f>
        <v>17.390000000000015</v>
      </c>
    </row>
    <row r="58" spans="2:4" x14ac:dyDescent="0.2">
      <c r="B58" s="23" t="str">
        <f>B10</f>
        <v>Pinwherry - Pinwherry Field -  Hail &amp; Ride</v>
      </c>
      <c r="C58" s="5">
        <f>D57+0.05</f>
        <v>17.440000000000015</v>
      </c>
      <c r="D58" s="6">
        <f>C58</f>
        <v>17.440000000000015</v>
      </c>
    </row>
    <row r="59" spans="2:4" x14ac:dyDescent="0.2">
      <c r="B59" s="23" t="str">
        <f>B9</f>
        <v>Daljarrock Hotel/Caravan Park - Hail &amp; Ride</v>
      </c>
      <c r="C59" s="5">
        <f>D58+0.05</f>
        <v>17.490000000000016</v>
      </c>
      <c r="D59" s="6">
        <f>C59+0.01</f>
        <v>17.500000000000018</v>
      </c>
    </row>
    <row r="60" spans="2:4" x14ac:dyDescent="0.2">
      <c r="B60" s="23" t="str">
        <f>B8</f>
        <v>Pinmore - A714 bus stop - Hail &amp; Ride</v>
      </c>
      <c r="C60" s="5">
        <f>D59+0.05</f>
        <v>17.550000000000018</v>
      </c>
      <c r="D60" s="6">
        <f>C60+0.01</f>
        <v>17.56000000000002</v>
      </c>
    </row>
    <row r="61" spans="2:4" x14ac:dyDescent="0.2">
      <c r="B61" s="23" t="str">
        <f>B30</f>
        <v>Girvan - Premier - Hail &amp; Ride</v>
      </c>
      <c r="C61" s="5">
        <v>18.04</v>
      </c>
      <c r="D61" s="6">
        <f>C61+0.01</f>
        <v>18.05</v>
      </c>
    </row>
    <row r="62" spans="2:4" x14ac:dyDescent="0.2">
      <c r="B62" s="23" t="str">
        <f>B31</f>
        <v>Girvan - Athletic Tavern</v>
      </c>
      <c r="C62" s="5">
        <f>D61+0.01</f>
        <v>18.060000000000002</v>
      </c>
      <c r="D62" s="6">
        <f>C62+0.01</f>
        <v>18.070000000000004</v>
      </c>
    </row>
    <row r="63" spans="2:4" x14ac:dyDescent="0.2">
      <c r="B63" s="23" t="str">
        <f>B32</f>
        <v>Girvan Harbour</v>
      </c>
      <c r="C63" s="5">
        <f>D62+0.02</f>
        <v>18.090000000000003</v>
      </c>
      <c r="D63" s="6" t="s">
        <v>2</v>
      </c>
    </row>
    <row r="64" spans="2:4" ht="15.75" thickBot="1" x14ac:dyDescent="0.25">
      <c r="B64" s="71"/>
      <c r="C64" s="72"/>
      <c r="D64" s="73"/>
    </row>
    <row r="65" spans="2:4" x14ac:dyDescent="0.2">
      <c r="B65" s="63" t="s">
        <v>27</v>
      </c>
      <c r="C65" s="64"/>
      <c r="D65" s="65"/>
    </row>
    <row r="66" spans="2:4" x14ac:dyDescent="0.2">
      <c r="B66" s="66"/>
      <c r="C66" s="49"/>
      <c r="D66" s="67"/>
    </row>
    <row r="67" spans="2:4" ht="81" customHeight="1" thickBot="1" x14ac:dyDescent="0.25">
      <c r="B67" s="68"/>
      <c r="C67" s="69"/>
      <c r="D67" s="70"/>
    </row>
    <row r="68" spans="2:4" x14ac:dyDescent="0.2">
      <c r="B68" s="1"/>
      <c r="C68" s="1"/>
      <c r="D68" s="1"/>
    </row>
    <row r="69" spans="2:4" x14ac:dyDescent="0.2">
      <c r="B69" s="33" t="s">
        <v>46</v>
      </c>
      <c r="C69" s="5"/>
      <c r="D69" s="5">
        <v>4.5</v>
      </c>
    </row>
    <row r="70" spans="2:4" x14ac:dyDescent="0.2">
      <c r="B70" s="7"/>
      <c r="C70" s="7"/>
      <c r="D70" s="7"/>
    </row>
    <row r="71" spans="2:4" x14ac:dyDescent="0.2">
      <c r="B71" s="7"/>
      <c r="C71" s="7"/>
      <c r="D71" s="5"/>
    </row>
  </sheetData>
  <mergeCells count="5">
    <mergeCell ref="B1:D1"/>
    <mergeCell ref="B2:D2"/>
    <mergeCell ref="B33:D34"/>
    <mergeCell ref="B64:D64"/>
    <mergeCell ref="B65:D67"/>
  </mergeCells>
  <pageMargins left="0.25" right="0.25" top="0.75" bottom="0.75" header="0.3" footer="0.3"/>
  <pageSetup paperSize="9"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112AC-1533-4AA5-80F4-B3982A71DC3B}">
  <sheetPr>
    <pageSetUpPr fitToPage="1"/>
  </sheetPr>
  <dimension ref="B1:D41"/>
  <sheetViews>
    <sheetView workbookViewId="0">
      <selection activeCell="B1" sqref="B1:D1"/>
    </sheetView>
  </sheetViews>
  <sheetFormatPr defaultColWidth="8.7109375" defaultRowHeight="15" x14ac:dyDescent="0.25"/>
  <cols>
    <col min="2" max="2" width="46.7109375" bestFit="1" customWidth="1"/>
    <col min="4" max="4" width="12" customWidth="1"/>
  </cols>
  <sheetData>
    <row r="1" spans="2:4" ht="81.75" customHeight="1" x14ac:dyDescent="0.25">
      <c r="B1" s="34" t="s">
        <v>49</v>
      </c>
      <c r="C1" s="34"/>
      <c r="D1" s="34"/>
    </row>
    <row r="2" spans="2:4" ht="45" customHeight="1" thickBot="1" x14ac:dyDescent="0.3">
      <c r="B2" s="44" t="s">
        <v>47</v>
      </c>
      <c r="C2" s="44"/>
      <c r="D2" s="44"/>
    </row>
    <row r="3" spans="2:4" ht="30.75" thickBot="1" x14ac:dyDescent="0.3">
      <c r="B3" s="18" t="s">
        <v>0</v>
      </c>
      <c r="C3" s="15" t="s">
        <v>5</v>
      </c>
      <c r="D3" s="15" t="s">
        <v>1</v>
      </c>
    </row>
    <row r="4" spans="2:4" x14ac:dyDescent="0.25">
      <c r="B4" s="11" t="s">
        <v>10</v>
      </c>
      <c r="C4" s="5" t="s">
        <v>2</v>
      </c>
      <c r="D4" s="5">
        <v>15.5</v>
      </c>
    </row>
    <row r="5" spans="2:4" x14ac:dyDescent="0.25">
      <c r="B5" s="11" t="s">
        <v>24</v>
      </c>
      <c r="C5" s="5">
        <f>D4+0.02</f>
        <v>15.52</v>
      </c>
      <c r="D5" s="5">
        <f>C5+0.01</f>
        <v>15.53</v>
      </c>
    </row>
    <row r="6" spans="2:4" x14ac:dyDescent="0.25">
      <c r="B6" s="11" t="s">
        <v>9</v>
      </c>
      <c r="C6" s="4">
        <f>D5+0.01</f>
        <v>15.54</v>
      </c>
      <c r="D6" s="5">
        <f>C6+0.01</f>
        <v>15.549999999999999</v>
      </c>
    </row>
    <row r="7" spans="2:4" x14ac:dyDescent="0.25">
      <c r="B7" s="11" t="s">
        <v>13</v>
      </c>
      <c r="C7" s="4">
        <f>D6+0.01</f>
        <v>15.559999999999999</v>
      </c>
      <c r="D7" s="5">
        <f>C7</f>
        <v>15.559999999999999</v>
      </c>
    </row>
    <row r="8" spans="2:4" x14ac:dyDescent="0.25">
      <c r="B8" s="11" t="s">
        <v>34</v>
      </c>
      <c r="C8" s="5">
        <v>16.04</v>
      </c>
      <c r="D8" s="5">
        <f t="shared" ref="D8:D13" si="0">C8</f>
        <v>16.04</v>
      </c>
    </row>
    <row r="9" spans="2:4" x14ac:dyDescent="0.25">
      <c r="B9" s="11" t="s">
        <v>6</v>
      </c>
      <c r="C9" s="5">
        <f>D8+0.04</f>
        <v>16.079999999999998</v>
      </c>
      <c r="D9" s="5">
        <f t="shared" si="0"/>
        <v>16.079999999999998</v>
      </c>
    </row>
    <row r="10" spans="2:4" x14ac:dyDescent="0.25">
      <c r="B10" s="11" t="s">
        <v>33</v>
      </c>
      <c r="C10" s="5">
        <f>D9+0.03</f>
        <v>16.11</v>
      </c>
      <c r="D10" s="5">
        <f t="shared" si="0"/>
        <v>16.11</v>
      </c>
    </row>
    <row r="11" spans="2:4" x14ac:dyDescent="0.25">
      <c r="B11" s="11" t="s">
        <v>12</v>
      </c>
      <c r="C11" s="5">
        <f>D10+0.06</f>
        <v>16.169999999999998</v>
      </c>
      <c r="D11" s="5">
        <f t="shared" si="0"/>
        <v>16.169999999999998</v>
      </c>
    </row>
    <row r="12" spans="2:4" x14ac:dyDescent="0.25">
      <c r="B12" s="11" t="s">
        <v>20</v>
      </c>
      <c r="C12" s="5">
        <v>16.2</v>
      </c>
      <c r="D12" s="5">
        <f t="shared" si="0"/>
        <v>16.2</v>
      </c>
    </row>
    <row r="13" spans="2:4" x14ac:dyDescent="0.25">
      <c r="B13" s="11" t="s">
        <v>35</v>
      </c>
      <c r="C13" s="5">
        <f>D12+0.01</f>
        <v>16.21</v>
      </c>
      <c r="D13" s="5">
        <f t="shared" si="0"/>
        <v>16.21</v>
      </c>
    </row>
    <row r="14" spans="2:4" x14ac:dyDescent="0.25">
      <c r="B14" s="11" t="s">
        <v>11</v>
      </c>
      <c r="C14" s="5">
        <f>D13+0.01</f>
        <v>16.220000000000002</v>
      </c>
      <c r="D14" s="5">
        <f>D13+0.02</f>
        <v>16.23</v>
      </c>
    </row>
    <row r="15" spans="2:4" x14ac:dyDescent="0.25">
      <c r="B15" s="11" t="str">
        <f>B13</f>
        <v>Barrhill Main St - Shop - Hail &amp; Ride</v>
      </c>
      <c r="C15" s="5">
        <f>D14+0.01</f>
        <v>16.240000000000002</v>
      </c>
      <c r="D15" s="5">
        <f>C15</f>
        <v>16.240000000000002</v>
      </c>
    </row>
    <row r="16" spans="2:4" x14ac:dyDescent="0.25">
      <c r="B16" s="11" t="str">
        <f>B12</f>
        <v>Barrhill Community Centre - Hail &amp; Ride</v>
      </c>
      <c r="C16" s="5">
        <f>D15+0.01</f>
        <v>16.250000000000004</v>
      </c>
      <c r="D16" s="5">
        <f t="shared" ref="D16:D22" si="1">C16</f>
        <v>16.250000000000004</v>
      </c>
    </row>
    <row r="17" spans="2:4" x14ac:dyDescent="0.25">
      <c r="B17" s="11" t="str">
        <f>B11</f>
        <v>Barrhill Caravan Park - Hail &amp; Ride</v>
      </c>
      <c r="C17" s="5">
        <f>D16+0.02</f>
        <v>16.270000000000003</v>
      </c>
      <c r="D17" s="5">
        <f t="shared" si="1"/>
        <v>16.270000000000003</v>
      </c>
    </row>
    <row r="18" spans="2:4" x14ac:dyDescent="0.25">
      <c r="B18" s="11" t="str">
        <f>B10</f>
        <v>Pinwherry - Pinwherry Field -  Hail &amp; Ride</v>
      </c>
      <c r="C18" s="5">
        <f>D17+0.07</f>
        <v>16.340000000000003</v>
      </c>
      <c r="D18" s="5">
        <f t="shared" si="1"/>
        <v>16.340000000000003</v>
      </c>
    </row>
    <row r="19" spans="2:4" x14ac:dyDescent="0.25">
      <c r="B19" s="11" t="s">
        <v>26</v>
      </c>
      <c r="C19" s="5">
        <v>16.39</v>
      </c>
      <c r="D19" s="5">
        <f t="shared" si="1"/>
        <v>16.39</v>
      </c>
    </row>
    <row r="20" spans="2:4" x14ac:dyDescent="0.25">
      <c r="B20" s="11" t="s">
        <v>15</v>
      </c>
      <c r="C20" s="5">
        <f>D19+0.05</f>
        <v>16.440000000000001</v>
      </c>
      <c r="D20" s="5">
        <f t="shared" si="1"/>
        <v>16.440000000000001</v>
      </c>
    </row>
    <row r="21" spans="2:4" x14ac:dyDescent="0.25">
      <c r="B21" s="11" t="s">
        <v>28</v>
      </c>
      <c r="C21" s="5">
        <f>D20+0.01</f>
        <v>16.450000000000003</v>
      </c>
      <c r="D21" s="5">
        <f t="shared" si="1"/>
        <v>16.450000000000003</v>
      </c>
    </row>
    <row r="22" spans="2:4" x14ac:dyDescent="0.25">
      <c r="B22" s="11" t="s">
        <v>17</v>
      </c>
      <c r="C22" s="5">
        <f>D21+0.01</f>
        <v>16.460000000000004</v>
      </c>
      <c r="D22" s="5">
        <f t="shared" si="1"/>
        <v>16.460000000000004</v>
      </c>
    </row>
    <row r="23" spans="2:4" x14ac:dyDescent="0.25">
      <c r="B23" s="11" t="s">
        <v>29</v>
      </c>
      <c r="C23" s="5">
        <f>D22+0.08</f>
        <v>16.540000000000003</v>
      </c>
      <c r="D23" s="5">
        <f>C23+0.01</f>
        <v>16.550000000000004</v>
      </c>
    </row>
    <row r="24" spans="2:4" x14ac:dyDescent="0.25">
      <c r="B24" s="11" t="s">
        <v>21</v>
      </c>
      <c r="C24" s="5">
        <f>D23+0.01</f>
        <v>16.560000000000006</v>
      </c>
      <c r="D24" s="5">
        <f>C24+0.01</f>
        <v>16.570000000000007</v>
      </c>
    </row>
    <row r="25" spans="2:4" ht="30" x14ac:dyDescent="0.25">
      <c r="B25" s="12" t="s">
        <v>23</v>
      </c>
      <c r="C25" s="5">
        <f>D24+0.01</f>
        <v>16.580000000000009</v>
      </c>
      <c r="D25" s="5">
        <f t="shared" ref="D25:D31" si="2">C25+0.01</f>
        <v>16.590000000000011</v>
      </c>
    </row>
    <row r="26" spans="2:4" x14ac:dyDescent="0.25">
      <c r="B26" s="11" t="s">
        <v>21</v>
      </c>
      <c r="C26" s="5">
        <v>17</v>
      </c>
      <c r="D26" s="5">
        <f t="shared" si="2"/>
        <v>17.010000000000002</v>
      </c>
    </row>
    <row r="27" spans="2:4" x14ac:dyDescent="0.25">
      <c r="B27" s="11" t="s">
        <v>4</v>
      </c>
      <c r="C27" s="5">
        <f>D26+0.01</f>
        <v>17.020000000000003</v>
      </c>
      <c r="D27" s="5">
        <f t="shared" si="2"/>
        <v>17.030000000000005</v>
      </c>
    </row>
    <row r="28" spans="2:4" x14ac:dyDescent="0.25">
      <c r="B28" s="11" t="s">
        <v>7</v>
      </c>
      <c r="C28" s="5">
        <f>D27+0.07</f>
        <v>17.100000000000005</v>
      </c>
      <c r="D28" s="5">
        <f>C28</f>
        <v>17.100000000000005</v>
      </c>
    </row>
    <row r="29" spans="2:4" x14ac:dyDescent="0.25">
      <c r="B29" s="11" t="s">
        <v>8</v>
      </c>
      <c r="C29" s="5">
        <f>D28+0.07</f>
        <v>17.170000000000005</v>
      </c>
      <c r="D29" s="5">
        <f t="shared" ref="D29:D30" si="3">C29</f>
        <v>17.170000000000005</v>
      </c>
    </row>
    <row r="30" spans="2:4" x14ac:dyDescent="0.25">
      <c r="B30" s="11" t="str">
        <f>B7</f>
        <v>Girvan - Premier - Hail &amp; Ride</v>
      </c>
      <c r="C30" s="5">
        <v>17.22</v>
      </c>
      <c r="D30" s="5">
        <f t="shared" si="3"/>
        <v>17.22</v>
      </c>
    </row>
    <row r="31" spans="2:4" x14ac:dyDescent="0.25">
      <c r="B31" s="11" t="str">
        <f>B6</f>
        <v>Girvan - Athletic Tavern</v>
      </c>
      <c r="C31" s="5">
        <f>D30+0.01</f>
        <v>17.23</v>
      </c>
      <c r="D31" s="5">
        <f t="shared" si="2"/>
        <v>17.240000000000002</v>
      </c>
    </row>
    <row r="32" spans="2:4" x14ac:dyDescent="0.25">
      <c r="B32" s="11" t="s">
        <v>10</v>
      </c>
      <c r="C32" s="5">
        <f>D31+0.02</f>
        <v>17.260000000000002</v>
      </c>
      <c r="D32" s="5" t="s">
        <v>2</v>
      </c>
    </row>
    <row r="33" spans="2:4" x14ac:dyDescent="0.25">
      <c r="B33" s="74"/>
      <c r="C33" s="74"/>
      <c r="D33" s="74"/>
    </row>
    <row r="34" spans="2:4" ht="15.75" thickBot="1" x14ac:dyDescent="0.3">
      <c r="B34" s="75"/>
      <c r="C34" s="75"/>
      <c r="D34" s="75"/>
    </row>
    <row r="35" spans="2:4" ht="15" customHeight="1" x14ac:dyDescent="0.25">
      <c r="B35" s="63" t="s">
        <v>27</v>
      </c>
      <c r="C35" s="64"/>
      <c r="D35" s="65"/>
    </row>
    <row r="36" spans="2:4" ht="15" customHeight="1" x14ac:dyDescent="0.25">
      <c r="B36" s="66"/>
      <c r="C36" s="49"/>
      <c r="D36" s="67"/>
    </row>
    <row r="37" spans="2:4" ht="96" customHeight="1" thickBot="1" x14ac:dyDescent="0.3">
      <c r="B37" s="68"/>
      <c r="C37" s="69"/>
      <c r="D37" s="70"/>
    </row>
    <row r="38" spans="2:4" x14ac:dyDescent="0.25">
      <c r="B38" s="1"/>
      <c r="C38" s="1"/>
      <c r="D38" s="1"/>
    </row>
    <row r="39" spans="2:4" x14ac:dyDescent="0.25">
      <c r="B39" s="33" t="s">
        <v>45</v>
      </c>
      <c r="C39" s="5"/>
      <c r="D39" s="5">
        <v>2.5</v>
      </c>
    </row>
    <row r="40" spans="2:4" x14ac:dyDescent="0.25">
      <c r="B40" s="7"/>
      <c r="C40" s="7"/>
      <c r="D40" s="7"/>
    </row>
    <row r="41" spans="2:4" x14ac:dyDescent="0.25">
      <c r="B41" s="7"/>
      <c r="C41" s="7"/>
      <c r="D41" s="5"/>
    </row>
  </sheetData>
  <mergeCells count="4">
    <mergeCell ref="B1:D1"/>
    <mergeCell ref="B2:D2"/>
    <mergeCell ref="B33:D34"/>
    <mergeCell ref="B35:D37"/>
  </mergeCells>
  <pageMargins left="0.25" right="0.25" top="0.75" bottom="0.75" header="0.3" footer="0.3"/>
  <pageSetup scale="8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DED92978CEDE4686F07FFEAAB76408" ma:contentTypeVersion="18" ma:contentTypeDescription="Create a new document." ma:contentTypeScope="" ma:versionID="8bfe4e7f798494986f4cfc0ab8e03981">
  <xsd:schema xmlns:xsd="http://www.w3.org/2001/XMLSchema" xmlns:xs="http://www.w3.org/2001/XMLSchema" xmlns:p="http://schemas.microsoft.com/office/2006/metadata/properties" xmlns:ns2="cabed11d-a7d2-4e64-a6a7-a4edbc511400" xmlns:ns3="545ac60f-fced-4097-8b55-6fcadfb09257" targetNamespace="http://schemas.microsoft.com/office/2006/metadata/properties" ma:root="true" ma:fieldsID="bf2fa8261c5c8a9d028ca9a79839151c" ns2:_="" ns3:_="">
    <xsd:import namespace="cabed11d-a7d2-4e64-a6a7-a4edbc511400"/>
    <xsd:import namespace="545ac60f-fced-4097-8b55-6fcadfb092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bed11d-a7d2-4e64-a6a7-a4edbc5114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e3bc83b-8df6-4bf2-b6bc-fda30cbaea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5ac60f-fced-4097-8b55-6fcadfb0925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e1a6ad3-c22e-4b4b-9392-c31634ca6b34}" ma:internalName="TaxCatchAll" ma:showField="CatchAllData" ma:web="545ac60f-fced-4097-8b55-6fcadfb092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45ac60f-fced-4097-8b55-6fcadfb09257" xsi:nil="true"/>
    <lcf76f155ced4ddcb4097134ff3c332f xmlns="cabed11d-a7d2-4e64-a6a7-a4edbc51140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EBED7C-E6B2-4C13-BEC5-F40C988E6F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bed11d-a7d2-4e64-a6a7-a4edbc511400"/>
    <ds:schemaRef ds:uri="545ac60f-fced-4097-8b55-6fcadfb092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321DE4-771A-46EF-8FEA-83EEB44A62F7}">
  <ds:schemaRefs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545ac60f-fced-4097-8b55-6fcadfb09257"/>
    <ds:schemaRef ds:uri="http://schemas.microsoft.com/office/2006/documentManagement/types"/>
    <ds:schemaRef ds:uri="http://purl.org/dc/dcmitype/"/>
    <ds:schemaRef ds:uri="cabed11d-a7d2-4e64-a6a7-a4edbc511400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32E2E92-EC17-4F49-A708-F87456AD7D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Tuesday and Thursday</vt:lpstr>
      <vt:lpstr>Wednesday</vt:lpstr>
      <vt:lpstr>Friday</vt:lpstr>
      <vt:lpstr>Sat</vt:lpstr>
      <vt:lpstr>Sunday</vt:lpstr>
      <vt:lpstr>Additional runs</vt:lpstr>
      <vt:lpstr>Sunday!Print_Area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Ross</dc:creator>
  <cp:lastModifiedBy>Mike Ross</cp:lastModifiedBy>
  <cp:lastPrinted>2024-11-11T16:21:04Z</cp:lastPrinted>
  <dcterms:created xsi:type="dcterms:W3CDTF">2024-03-25T15:27:03Z</dcterms:created>
  <dcterms:modified xsi:type="dcterms:W3CDTF">2024-11-11T16:21:11Z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0x01010082DED92978CEDE4686F07FFEAAB76408</vt:lpwstr>
  </property>
  <property fmtid="{D5CDD505-2E9C-101B-9397-08002B2CF9AE}" pid="3" name="MediaServiceImageTags">
    <vt:lpwstr/>
  </property>
</Properties>
</file>